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agaofoundation-my.sharepoint.com/personal/admin_nagaofoundation_or_jp/Documents/Folder/02 事務局（一般）/書式/研究助成関連/Application 2024/Research Grant Programme/"/>
    </mc:Choice>
  </mc:AlternateContent>
  <xr:revisionPtr revIDLastSave="401" documentId="13_ncr:1_{F18F6253-D445-421B-9CAA-2CE483908112}" xr6:coauthVersionLast="47" xr6:coauthVersionMax="47" xr10:uidLastSave="{5DF7E383-4AF5-4DBC-8ED7-42957C2BE381}"/>
  <bookViews>
    <workbookView xWindow="-108" yWindow="-108" windowWidth="23256" windowHeight="12576" xr2:uid="{F20A6C51-C141-4664-A65A-D1A8AEBFB4C4}"/>
  </bookViews>
  <sheets>
    <sheet name="Example (Budget)" sheetId="3" r:id="rId1"/>
    <sheet name="Budget" sheetId="6" r:id="rId2"/>
    <sheet name="Timetable (Example)" sheetId="4" r:id="rId3"/>
    <sheet name="Timetable"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9" i="3" l="1"/>
  <c r="N19" i="3" s="1"/>
  <c r="E8" i="6"/>
  <c r="E12" i="3"/>
  <c r="N12" i="3" s="1"/>
  <c r="O29" i="6"/>
  <c r="O21" i="6"/>
  <c r="O7" i="6"/>
  <c r="E25" i="3"/>
  <c r="N25" i="3" s="1"/>
  <c r="E15" i="3"/>
  <c r="N15" i="3" s="1"/>
  <c r="E14" i="3"/>
  <c r="N14" i="3" s="1"/>
  <c r="N45" i="6"/>
  <c r="E40" i="6"/>
  <c r="E42" i="6"/>
  <c r="E41" i="6"/>
  <c r="E32" i="6"/>
  <c r="E23" i="6"/>
  <c r="E24" i="6"/>
  <c r="E25" i="6"/>
  <c r="E26" i="6"/>
  <c r="E13" i="6"/>
  <c r="E12" i="6"/>
  <c r="E11" i="6"/>
  <c r="E10" i="6"/>
  <c r="E9" i="6"/>
  <c r="E14" i="6"/>
  <c r="E39" i="6"/>
  <c r="E38" i="6"/>
  <c r="O37" i="6" s="1"/>
  <c r="E34" i="6"/>
  <c r="E33" i="6"/>
  <c r="E31" i="6"/>
  <c r="E30" i="6"/>
  <c r="E22" i="6"/>
  <c r="E18" i="6"/>
  <c r="E17" i="6"/>
  <c r="E16" i="6"/>
  <c r="E15" i="6"/>
  <c r="E38" i="3"/>
  <c r="N38" i="3" s="1"/>
  <c r="E37" i="3"/>
  <c r="N37" i="3" s="1"/>
  <c r="E33" i="3"/>
  <c r="N33" i="3" s="1"/>
  <c r="E32" i="3"/>
  <c r="N32" i="3" s="1"/>
  <c r="E31" i="3"/>
  <c r="N31" i="3" s="1"/>
  <c r="E30" i="3"/>
  <c r="N30" i="3" s="1"/>
  <c r="E26" i="3"/>
  <c r="N26" i="3" s="1"/>
  <c r="E24" i="3"/>
  <c r="N24" i="3" s="1"/>
  <c r="E13" i="3"/>
  <c r="N13" i="3" s="1"/>
  <c r="E16" i="3"/>
  <c r="N16" i="3" s="1"/>
  <c r="E17" i="3"/>
  <c r="N17" i="3" s="1"/>
  <c r="E18" i="3"/>
  <c r="N18" i="3" s="1"/>
  <c r="E20" i="3"/>
  <c r="N20" i="3" s="1"/>
  <c r="O45" i="6" l="1"/>
  <c r="O36" i="3"/>
  <c r="O11" i="3"/>
  <c r="O23" i="3"/>
  <c r="O29" i="3"/>
  <c r="N41" i="3"/>
  <c r="O41" i="3" l="1"/>
</calcChain>
</file>

<file path=xl/sharedStrings.xml><?xml version="1.0" encoding="utf-8"?>
<sst xmlns="http://schemas.openxmlformats.org/spreadsheetml/2006/main" count="265" uniqueCount="133">
  <si>
    <t xml:space="preserve">Indicate details of all the individual items, such as travel costs, equipment and other expenses of the proposed study. </t>
    <phoneticPr fontId="1"/>
  </si>
  <si>
    <t xml:space="preserve">Please explain the necessity and purposes of the individual items requested. </t>
    <phoneticPr fontId="1"/>
  </si>
  <si>
    <t>When converting local price to Japanese yen, please use the latest echange rate on Japan Customes (https://www.customs.go.jp/english/kawase/index_e.htm). Also indicate which week of data you use.</t>
    <phoneticPr fontId="1"/>
  </si>
  <si>
    <t>Example:</t>
    <phoneticPr fontId="1"/>
  </si>
  <si>
    <t>Name of applicant:</t>
    <phoneticPr fontId="1"/>
  </si>
  <si>
    <t>XXXX XXXX XXXX</t>
    <phoneticPr fontId="1"/>
  </si>
  <si>
    <t>Title of the proposed research:</t>
    <phoneticPr fontId="1"/>
  </si>
  <si>
    <t>XXXX XXXX XXXX XXXX XXXX XXXX XXXX XXXX XXXX</t>
    <phoneticPr fontId="1"/>
  </si>
  <si>
    <t>Budget</t>
    <phoneticPr fontId="1"/>
  </si>
  <si>
    <r>
      <rPr>
        <sz val="10"/>
        <rFont val="Arial"/>
        <family val="2"/>
      </rPr>
      <t xml:space="preserve">JPY (as of  </t>
    </r>
    <r>
      <rPr>
        <sz val="10"/>
        <color rgb="FF0070C0"/>
        <rFont val="Arial"/>
        <family val="2"/>
      </rPr>
      <t>8.21-8.27 2022</t>
    </r>
    <r>
      <rPr>
        <sz val="10"/>
        <rFont val="Arial"/>
        <family val="2"/>
      </rPr>
      <t>)</t>
    </r>
    <phoneticPr fontId="1"/>
  </si>
  <si>
    <t>Items/services to be purchased</t>
  </si>
  <si>
    <t>Justification</t>
    <phoneticPr fontId="1"/>
  </si>
  <si>
    <t>Unit price</t>
    <phoneticPr fontId="1"/>
  </si>
  <si>
    <t>Quantity for each item</t>
    <phoneticPr fontId="1"/>
  </si>
  <si>
    <t>Subtotal (JPY)</t>
    <phoneticPr fontId="1"/>
  </si>
  <si>
    <t>in JPY</t>
    <phoneticPr fontId="1"/>
  </si>
  <si>
    <t>Quantity</t>
    <phoneticPr fontId="1"/>
  </si>
  <si>
    <t>by item</t>
    <phoneticPr fontId="1"/>
  </si>
  <si>
    <t>by category</t>
    <phoneticPr fontId="1"/>
  </si>
  <si>
    <t>TRAVEL EXPENSES</t>
  </si>
  <si>
    <t xml:space="preserve">   Bus (bet A and B) </t>
    <phoneticPr fontId="1"/>
  </si>
  <si>
    <t>-------  ---------- ---------</t>
    <phoneticPr fontId="1"/>
  </si>
  <si>
    <t>persons</t>
    <phoneticPr fontId="1"/>
  </si>
  <si>
    <t>trips</t>
    <phoneticPr fontId="1"/>
  </si>
  <si>
    <t xml:space="preserve">   Local transportation (at site B)</t>
    <phoneticPr fontId="1"/>
  </si>
  <si>
    <t>days</t>
    <phoneticPr fontId="1"/>
  </si>
  <si>
    <t xml:space="preserve">   Accommodation (at site B)</t>
    <phoneticPr fontId="1"/>
  </si>
  <si>
    <t>For 3 persons (PL, 2 assistants).</t>
    <phoneticPr fontId="1"/>
  </si>
  <si>
    <t>rooms</t>
    <phoneticPr fontId="1"/>
  </si>
  <si>
    <t>nights</t>
    <phoneticPr fontId="1"/>
  </si>
  <si>
    <t xml:space="preserve">   Food (during the trip to B)</t>
    <phoneticPr fontId="1"/>
  </si>
  <si>
    <t>For 3 persons (PL, 2 assistants, 1 driver).</t>
    <phoneticPr fontId="1"/>
  </si>
  <si>
    <t>For 2 persons (1 guide, 1 porter).</t>
    <phoneticPr fontId="1"/>
  </si>
  <si>
    <t xml:space="preserve">   Car rental (bet A and C)</t>
    <phoneticPr fontId="1"/>
  </si>
  <si>
    <t xml:space="preserve">   Accommodation (at site C)</t>
    <phoneticPr fontId="1"/>
  </si>
  <si>
    <t xml:space="preserve">   Food (during the trip to C)</t>
    <phoneticPr fontId="1"/>
  </si>
  <si>
    <t>For 3 persons (PL, 2 assistants, driver).</t>
    <phoneticPr fontId="1"/>
  </si>
  <si>
    <t xml:space="preserve">   Food (at the sampling site C)</t>
    <phoneticPr fontId="1"/>
  </si>
  <si>
    <t xml:space="preserve">   Insurance</t>
    <phoneticPr fontId="1"/>
  </si>
  <si>
    <t>For XX persons (PL, 2 assistants).</t>
    <phoneticPr fontId="1"/>
  </si>
  <si>
    <t>WAGES AND LABOURS</t>
  </si>
  <si>
    <t xml:space="preserve">   Guide</t>
    <phoneticPr fontId="1"/>
  </si>
  <si>
    <t>Visitors must accompany one official guide for the national park entry. The rate is … based on …</t>
    <phoneticPr fontId="1"/>
  </si>
  <si>
    <t>guiude</t>
    <phoneticPr fontId="1"/>
  </si>
  <si>
    <t>sites</t>
    <phoneticPr fontId="1"/>
  </si>
  <si>
    <t xml:space="preserve">   Porter</t>
    <phoneticPr fontId="1"/>
  </si>
  <si>
    <t>porter</t>
    <phoneticPr fontId="1"/>
  </si>
  <si>
    <t xml:space="preserve">   Field assistants</t>
    <phoneticPr fontId="1"/>
  </si>
  <si>
    <t xml:space="preserve">Need at least 2 assistats at the field to condact sampling, and they are Mr XXX and Ms XXX. </t>
    <phoneticPr fontId="1"/>
  </si>
  <si>
    <t>person</t>
    <phoneticPr fontId="1"/>
  </si>
  <si>
    <t>EXPENDABLE ITEMS</t>
  </si>
  <si>
    <t xml:space="preserve">   Reagent E</t>
    <phoneticPr fontId="1"/>
  </si>
  <si>
    <t>L</t>
    <phoneticPr fontId="1"/>
  </si>
  <si>
    <t xml:space="preserve">   Reagent F</t>
    <phoneticPr fontId="1"/>
  </si>
  <si>
    <t xml:space="preserve">   Forceps</t>
    <phoneticPr fontId="1"/>
  </si>
  <si>
    <t>set</t>
    <phoneticPr fontId="1"/>
  </si>
  <si>
    <t xml:space="preserve">   Tubes</t>
    <phoneticPr fontId="1"/>
  </si>
  <si>
    <t>Other expenses</t>
    <phoneticPr fontId="1"/>
  </si>
  <si>
    <t xml:space="preserve">   Entrance fee</t>
    <phoneticPr fontId="1"/>
  </si>
  <si>
    <t xml:space="preserve">   Research permission request</t>
    <phoneticPr fontId="1"/>
  </si>
  <si>
    <t>Need to have a permission from State Office to conduct a research at the natinal park, and its processing fee per project is XXX.</t>
    <phoneticPr fontId="1"/>
  </si>
  <si>
    <t>Rate of exchange: 1      =</t>
    <phoneticPr fontId="1"/>
  </si>
  <si>
    <t>JPY (as of                 )</t>
    <phoneticPr fontId="1"/>
  </si>
  <si>
    <t>Make a timetable that shows how you plan to allocate time for each research activity.
Please be sure that result notification is three (3) months after each deadline. 
It is better for you to schedule the research project to start after/including July for ‘April deadline’ and after/including January for ‘October deadline.’</t>
    <phoneticPr fontId="1"/>
  </si>
  <si>
    <t>Example</t>
    <phoneticPr fontId="1"/>
  </si>
  <si>
    <t>Timetable</t>
    <phoneticPr fontId="1"/>
  </si>
  <si>
    <t xml:space="preserve">Duration of the proposed research: </t>
    <phoneticPr fontId="1"/>
  </si>
  <si>
    <r>
      <t xml:space="preserve">23 </t>
    </r>
    <r>
      <rPr>
        <sz val="11"/>
        <rFont val="Arial"/>
        <family val="2"/>
      </rPr>
      <t>months</t>
    </r>
    <phoneticPr fontId="1"/>
  </si>
  <si>
    <t>Start date:</t>
    <phoneticPr fontId="1"/>
  </si>
  <si>
    <t>End date:</t>
    <phoneticPr fontId="1"/>
  </si>
  <si>
    <t>Research activity</t>
    <phoneticPr fontId="1"/>
  </si>
  <si>
    <t>Period</t>
    <phoneticPr fontId="1"/>
  </si>
  <si>
    <t>May</t>
    <phoneticPr fontId="1"/>
  </si>
  <si>
    <t>Jun</t>
    <phoneticPr fontId="1"/>
  </si>
  <si>
    <t>Jul</t>
    <phoneticPr fontId="1"/>
  </si>
  <si>
    <t>Aug</t>
    <phoneticPr fontId="1"/>
  </si>
  <si>
    <t>Sep</t>
    <phoneticPr fontId="1"/>
  </si>
  <si>
    <t>Oct</t>
    <phoneticPr fontId="1"/>
  </si>
  <si>
    <t>Nov</t>
    <phoneticPr fontId="1"/>
  </si>
  <si>
    <t>Dec</t>
    <phoneticPr fontId="1"/>
  </si>
  <si>
    <t>Jan</t>
    <phoneticPr fontId="1"/>
  </si>
  <si>
    <t>Feb</t>
    <phoneticPr fontId="1"/>
  </si>
  <si>
    <t>Mar</t>
  </si>
  <si>
    <t>Apr</t>
  </si>
  <si>
    <t>May</t>
  </si>
  <si>
    <t>Jun</t>
  </si>
  <si>
    <t>Jul</t>
  </si>
  <si>
    <t>Aug</t>
  </si>
  <si>
    <t>Sep</t>
  </si>
  <si>
    <t>Oct</t>
  </si>
  <si>
    <t>Nov</t>
  </si>
  <si>
    <t>Fen</t>
    <phoneticPr fontId="1"/>
  </si>
  <si>
    <t>Mar</t>
    <phoneticPr fontId="1"/>
  </si>
  <si>
    <t>Preparation</t>
  </si>
  <si>
    <t xml:space="preserve">   Permission request</t>
    <phoneticPr fontId="1"/>
  </si>
  <si>
    <t>5 days/project</t>
    <phoneticPr fontId="1"/>
  </si>
  <si>
    <t>x</t>
    <phoneticPr fontId="1"/>
  </si>
  <si>
    <t xml:space="preserve">   Doc works</t>
    <phoneticPr fontId="1"/>
  </si>
  <si>
    <t>7 days/trip</t>
    <phoneticPr fontId="1"/>
  </si>
  <si>
    <t>Field trips</t>
  </si>
  <si>
    <t xml:space="preserve">   Sampling</t>
    <phoneticPr fontId="1"/>
  </si>
  <si>
    <t xml:space="preserve">   Sorting &amp; recording</t>
    <phoneticPr fontId="1"/>
  </si>
  <si>
    <t>30 days/trip</t>
    <phoneticPr fontId="1"/>
  </si>
  <si>
    <t>Processing &amp; analysis of data</t>
    <phoneticPr fontId="1"/>
  </si>
  <si>
    <t xml:space="preserve">   Morphological</t>
    <phoneticPr fontId="1"/>
  </si>
  <si>
    <t>90 days/trip</t>
    <phoneticPr fontId="1"/>
  </si>
  <si>
    <t xml:space="preserve">   Molecular</t>
    <phoneticPr fontId="1"/>
  </si>
  <si>
    <t>60 days/trip</t>
    <phoneticPr fontId="1"/>
  </si>
  <si>
    <t xml:space="preserve">   Statistics</t>
    <phoneticPr fontId="1"/>
  </si>
  <si>
    <t>60 days/trip</t>
  </si>
  <si>
    <t>Wrap up &amp; reporting</t>
  </si>
  <si>
    <t xml:space="preserve">   Wrap up</t>
    <phoneticPr fontId="1"/>
  </si>
  <si>
    <t xml:space="preserve">   Report submission to Department</t>
    <phoneticPr fontId="1"/>
  </si>
  <si>
    <t>per trip</t>
    <phoneticPr fontId="1"/>
  </si>
  <si>
    <t xml:space="preserve">   Report preparation to NEF</t>
    <phoneticPr fontId="1"/>
  </si>
  <si>
    <t>30 days/time</t>
    <phoneticPr fontId="1"/>
  </si>
  <si>
    <t>Due</t>
    <phoneticPr fontId="1"/>
  </si>
  <si>
    <t xml:space="preserve"> months</t>
    <phoneticPr fontId="1"/>
  </si>
  <si>
    <t>total 40 days
(5 days/site/trip * 2 sites*4 trips)</t>
    <phoneticPr fontId="1"/>
  </si>
  <si>
    <r>
      <t xml:space="preserve">Local price (Currency: </t>
    </r>
    <r>
      <rPr>
        <sz val="11"/>
        <color rgb="FF0070C0"/>
        <rFont val="Arial"/>
        <family val="2"/>
      </rPr>
      <t>YYY</t>
    </r>
    <r>
      <rPr>
        <sz val="11"/>
        <rFont val="Arial"/>
        <family val="2"/>
      </rPr>
      <t>)</t>
    </r>
    <phoneticPr fontId="1"/>
  </si>
  <si>
    <r>
      <t xml:space="preserve">Rate of exchange: 1 </t>
    </r>
    <r>
      <rPr>
        <sz val="10"/>
        <color rgb="FF0070C0"/>
        <rFont val="Arial"/>
        <family val="2"/>
      </rPr>
      <t>YYY</t>
    </r>
    <r>
      <rPr>
        <sz val="10"/>
        <rFont val="Arial"/>
        <family val="2"/>
      </rPr>
      <t>=</t>
    </r>
    <phoneticPr fontId="1"/>
  </si>
  <si>
    <t>YYY/person/trip</t>
  </si>
  <si>
    <t>YYY/person/trip</t>
    <phoneticPr fontId="1"/>
  </si>
  <si>
    <t>YYY/day</t>
  </si>
  <si>
    <t>YYY/room/night</t>
  </si>
  <si>
    <t>YYY/person/day</t>
  </si>
  <si>
    <t>YYY/day/trip</t>
  </si>
  <si>
    <t>YYY/person/day/trip</t>
  </si>
  <si>
    <t>YYY/L</t>
  </si>
  <si>
    <t>YYY/set</t>
  </si>
  <si>
    <t>YYY/site</t>
  </si>
  <si>
    <t>Local price (Currency:     )</t>
    <phoneticPr fontId="1"/>
  </si>
  <si>
    <t>Total budget requested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</si>
</sst>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809]dd\ mmmm\ yyyy;@"/>
    <numFmt numFmtId="179" formatCode="0.00_);[Red]\(0.00\)"/>
  </numFmts>
  <fonts count="10" x14ac:knownFonts="1">
    <font>
      <sz val="11"/>
      <color theme="1"/>
      <name val="游ゴシック"/>
      <family val="2"/>
      <charset val="128"/>
      <scheme val="minor"/>
    </font>
    <font>
      <sz val="6"/>
      <name val="游ゴシック"/>
      <family val="2"/>
      <charset val="128"/>
      <scheme val="minor"/>
    </font>
    <font>
      <sz val="11"/>
      <color theme="1"/>
      <name val="Arial"/>
      <family val="2"/>
    </font>
    <font>
      <sz val="11"/>
      <color rgb="FF0070C0"/>
      <name val="Arial"/>
      <family val="2"/>
    </font>
    <font>
      <sz val="10"/>
      <color rgb="FF0070C0"/>
      <name val="Arial"/>
      <family val="2"/>
    </font>
    <font>
      <sz val="11"/>
      <name val="Arial"/>
      <family val="2"/>
    </font>
    <font>
      <sz val="10"/>
      <name val="Arial"/>
      <family val="2"/>
    </font>
    <font>
      <b/>
      <sz val="11"/>
      <name val="Arial"/>
      <family val="2"/>
    </font>
    <font>
      <i/>
      <sz val="11"/>
      <color rgb="FF0070C0"/>
      <name val="Arial"/>
      <family val="2"/>
    </font>
    <font>
      <sz val="8"/>
      <color rgb="FF0070C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s>
  <borders count="9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hair">
        <color theme="1"/>
      </left>
      <right style="hair">
        <color theme="1"/>
      </right>
      <top/>
      <bottom style="hair">
        <color theme="1"/>
      </bottom>
      <diagonal/>
    </border>
    <border>
      <left style="hair">
        <color theme="1"/>
      </left>
      <right style="hair">
        <color theme="1"/>
      </right>
      <top/>
      <bottom/>
      <diagonal/>
    </border>
    <border>
      <left style="hair">
        <color theme="1"/>
      </left>
      <right style="hair">
        <color theme="1"/>
      </right>
      <top style="hair">
        <color theme="1"/>
      </top>
      <bottom/>
      <diagonal/>
    </border>
    <border>
      <left style="hair">
        <color theme="1"/>
      </left>
      <right style="thin">
        <color theme="1"/>
      </right>
      <top style="hair">
        <color theme="1"/>
      </top>
      <bottom/>
      <diagonal/>
    </border>
    <border>
      <left style="hair">
        <color theme="1"/>
      </left>
      <right style="thin">
        <color theme="1"/>
      </right>
      <top/>
      <bottom style="hair">
        <color theme="1"/>
      </bottom>
      <diagonal/>
    </border>
    <border>
      <left style="thin">
        <color indexed="64"/>
      </left>
      <right style="hair">
        <color theme="1"/>
      </right>
      <top style="thin">
        <color indexed="64"/>
      </top>
      <bottom style="hair">
        <color theme="1"/>
      </bottom>
      <diagonal/>
    </border>
    <border>
      <left style="hair">
        <color theme="1"/>
      </left>
      <right style="hair">
        <color theme="1"/>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style="hair">
        <color theme="1"/>
      </right>
      <top style="hair">
        <color theme="1"/>
      </top>
      <bottom style="thin">
        <color indexed="64"/>
      </bottom>
      <diagonal/>
    </border>
    <border>
      <left style="hair">
        <color theme="1"/>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hair">
        <color theme="1"/>
      </bottom>
      <diagonal/>
    </border>
    <border>
      <left style="hair">
        <color theme="1"/>
      </left>
      <right style="thin">
        <color indexed="64"/>
      </right>
      <top style="hair">
        <color theme="1"/>
      </top>
      <bottom style="hair">
        <color theme="1"/>
      </bottom>
      <diagonal/>
    </border>
    <border>
      <left style="thin">
        <color theme="1"/>
      </left>
      <right/>
      <top style="thin">
        <color theme="1"/>
      </top>
      <bottom/>
      <diagonal/>
    </border>
    <border>
      <left style="thin">
        <color theme="1"/>
      </left>
      <right/>
      <top/>
      <bottom/>
      <diagonal/>
    </border>
    <border>
      <left style="thin">
        <color indexed="64"/>
      </left>
      <right/>
      <top style="thin">
        <color indexed="64"/>
      </top>
      <bottom style="hair">
        <color theme="1"/>
      </bottom>
      <diagonal/>
    </border>
    <border>
      <left style="thin">
        <color indexed="64"/>
      </left>
      <right/>
      <top style="hair">
        <color theme="1"/>
      </top>
      <bottom style="thin">
        <color indexed="64"/>
      </bottom>
      <diagonal/>
    </border>
    <border>
      <left style="thin">
        <color theme="1"/>
      </left>
      <right/>
      <top/>
      <bottom style="hair">
        <color theme="1"/>
      </bottom>
      <diagonal/>
    </border>
    <border>
      <left style="thin">
        <color theme="1"/>
      </left>
      <right/>
      <top style="hair">
        <color theme="1"/>
      </top>
      <bottom style="hair">
        <color theme="1"/>
      </bottom>
      <diagonal/>
    </border>
    <border>
      <left style="thin">
        <color theme="1"/>
      </left>
      <right/>
      <top style="hair">
        <color theme="1"/>
      </top>
      <bottom/>
      <diagonal/>
    </border>
    <border>
      <left style="thin">
        <color indexed="64"/>
      </left>
      <right/>
      <top style="hair">
        <color theme="1"/>
      </top>
      <bottom style="hair">
        <color theme="1"/>
      </bottom>
      <diagonal/>
    </border>
    <border>
      <left/>
      <right style="hair">
        <color theme="1"/>
      </right>
      <top style="thin">
        <color theme="1"/>
      </top>
      <bottom style="hair">
        <color theme="1"/>
      </bottom>
      <diagonal/>
    </border>
    <border>
      <left/>
      <right style="hair">
        <color theme="1"/>
      </right>
      <top style="hair">
        <color theme="1"/>
      </top>
      <bottom/>
      <diagonal/>
    </border>
    <border>
      <left/>
      <right style="hair">
        <color theme="1"/>
      </right>
      <top style="thin">
        <color indexed="64"/>
      </top>
      <bottom style="hair">
        <color theme="1"/>
      </bottom>
      <diagonal/>
    </border>
    <border>
      <left/>
      <right style="hair">
        <color theme="1"/>
      </right>
      <top style="hair">
        <color theme="1"/>
      </top>
      <bottom style="thin">
        <color indexed="64"/>
      </bottom>
      <diagonal/>
    </border>
    <border>
      <left/>
      <right style="hair">
        <color theme="1"/>
      </right>
      <top/>
      <bottom style="hair">
        <color theme="1"/>
      </bottom>
      <diagonal/>
    </border>
    <border>
      <left/>
      <right style="hair">
        <color theme="1"/>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style="hair">
        <color theme="1"/>
      </top>
      <bottom/>
      <diagonal/>
    </border>
    <border>
      <left style="hair">
        <color theme="1"/>
      </left>
      <right/>
      <top style="thin">
        <color theme="1"/>
      </top>
      <bottom style="hair">
        <color theme="1"/>
      </bottom>
      <diagonal/>
    </border>
    <border>
      <left style="hair">
        <color theme="1"/>
      </left>
      <right/>
      <top style="hair">
        <color theme="1"/>
      </top>
      <bottom/>
      <diagonal/>
    </border>
    <border>
      <left style="hair">
        <color theme="1"/>
      </left>
      <right/>
      <top style="thin">
        <color indexed="64"/>
      </top>
      <bottom style="hair">
        <color theme="1"/>
      </bottom>
      <diagonal/>
    </border>
    <border>
      <left style="hair">
        <color theme="1"/>
      </left>
      <right/>
      <top style="hair">
        <color theme="1"/>
      </top>
      <bottom style="thin">
        <color indexed="64"/>
      </bottom>
      <diagonal/>
    </border>
    <border>
      <left style="hair">
        <color theme="1"/>
      </left>
      <right/>
      <top/>
      <bottom style="hair">
        <color theme="1"/>
      </bottom>
      <diagonal/>
    </border>
    <border>
      <left style="hair">
        <color theme="1"/>
      </left>
      <right/>
      <top style="hair">
        <color theme="1"/>
      </top>
      <bottom style="hair">
        <color theme="1"/>
      </bottom>
      <diagonal/>
    </border>
    <border>
      <left style="thin">
        <color indexed="64"/>
      </left>
      <right style="hair">
        <color theme="1"/>
      </right>
      <top style="hair">
        <color theme="1"/>
      </top>
      <bottom/>
      <diagonal/>
    </border>
    <border>
      <left style="hair">
        <color theme="1"/>
      </left>
      <right style="thin">
        <color indexed="64"/>
      </right>
      <top style="hair">
        <color theme="1"/>
      </top>
      <bottom/>
      <diagonal/>
    </border>
    <border>
      <left style="thin">
        <color indexed="64"/>
      </left>
      <right style="hair">
        <color theme="1"/>
      </right>
      <top/>
      <bottom style="hair">
        <color theme="1"/>
      </bottom>
      <diagonal/>
    </border>
    <border>
      <left style="hair">
        <color theme="1"/>
      </left>
      <right style="thin">
        <color indexed="64"/>
      </right>
      <top/>
      <bottom style="hair">
        <color theme="1"/>
      </bottom>
      <diagonal/>
    </border>
    <border>
      <left style="thin">
        <color indexed="64"/>
      </left>
      <right/>
      <top/>
      <bottom/>
      <diagonal/>
    </border>
    <border>
      <left/>
      <right style="hair">
        <color theme="1"/>
      </right>
      <top/>
      <bottom/>
      <diagonal/>
    </border>
    <border>
      <left style="hair">
        <color theme="1"/>
      </left>
      <right/>
      <top/>
      <bottom/>
      <diagonal/>
    </border>
    <border>
      <left style="thin">
        <color indexed="64"/>
      </left>
      <right style="hair">
        <color theme="1"/>
      </right>
      <top/>
      <bottom/>
      <diagonal/>
    </border>
    <border>
      <left style="hair">
        <color theme="1"/>
      </left>
      <right style="thin">
        <color indexed="64"/>
      </right>
      <top/>
      <bottom/>
      <diagonal/>
    </border>
    <border>
      <left style="hair">
        <color theme="1"/>
      </left>
      <right style="hair">
        <color theme="1"/>
      </right>
      <top style="thin">
        <color indexed="64"/>
      </top>
      <bottom style="hair">
        <color indexed="64"/>
      </bottom>
      <diagonal/>
    </border>
    <border>
      <left style="hair">
        <color theme="1"/>
      </left>
      <right style="thin">
        <color indexed="64"/>
      </right>
      <top style="thin">
        <color indexed="64"/>
      </top>
      <bottom style="hair">
        <color indexed="64"/>
      </bottom>
      <diagonal/>
    </border>
    <border>
      <left style="hair">
        <color theme="1"/>
      </left>
      <right style="hair">
        <color theme="1"/>
      </right>
      <top style="hair">
        <color indexed="64"/>
      </top>
      <bottom style="hair">
        <color indexed="64"/>
      </bottom>
      <diagonal/>
    </border>
    <border>
      <left style="hair">
        <color theme="1"/>
      </left>
      <right style="thin">
        <color indexed="64"/>
      </right>
      <top style="hair">
        <color indexed="64"/>
      </top>
      <bottom style="hair">
        <color indexed="64"/>
      </bottom>
      <diagonal/>
    </border>
    <border>
      <left style="hair">
        <color theme="1"/>
      </left>
      <right style="hair">
        <color theme="1"/>
      </right>
      <top style="hair">
        <color indexed="64"/>
      </top>
      <bottom style="thin">
        <color indexed="64"/>
      </bottom>
      <diagonal/>
    </border>
    <border>
      <left style="hair">
        <color theme="1"/>
      </left>
      <right style="thin">
        <color indexed="64"/>
      </right>
      <top style="hair">
        <color indexed="64"/>
      </top>
      <bottom style="thin">
        <color indexed="64"/>
      </bottom>
      <diagonal/>
    </border>
    <border>
      <left/>
      <right/>
      <top style="thin">
        <color theme="1"/>
      </top>
      <bottom style="hair">
        <color theme="1"/>
      </bottom>
      <diagonal/>
    </border>
    <border>
      <left/>
      <right style="thin">
        <color theme="1"/>
      </right>
      <top style="thin">
        <color theme="1"/>
      </top>
      <bottom style="hair">
        <color theme="1"/>
      </bottom>
      <diagonal/>
    </border>
    <border>
      <left/>
      <right/>
      <top style="thin">
        <color indexed="64"/>
      </top>
      <bottom style="hair">
        <color theme="1"/>
      </bottom>
      <diagonal/>
    </border>
    <border>
      <left style="thin">
        <color indexed="64"/>
      </left>
      <right style="hair">
        <color theme="1"/>
      </right>
      <top style="thin">
        <color indexed="64"/>
      </top>
      <bottom style="hair">
        <color indexed="64"/>
      </bottom>
      <diagonal/>
    </border>
    <border>
      <left style="thin">
        <color indexed="64"/>
      </left>
      <right style="hair">
        <color theme="1"/>
      </right>
      <top style="hair">
        <color indexed="64"/>
      </top>
      <bottom style="hair">
        <color indexed="64"/>
      </bottom>
      <diagonal/>
    </border>
    <border>
      <left style="thin">
        <color indexed="64"/>
      </left>
      <right style="hair">
        <color theme="1"/>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theme="1"/>
      </right>
      <top/>
      <bottom style="hair">
        <color indexed="64"/>
      </bottom>
      <diagonal/>
    </border>
    <border>
      <left style="hair">
        <color theme="1"/>
      </left>
      <right style="hair">
        <color theme="1"/>
      </right>
      <top/>
      <bottom style="hair">
        <color indexed="64"/>
      </bottom>
      <diagonal/>
    </border>
    <border>
      <left style="hair">
        <color theme="1"/>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s>
  <cellStyleXfs count="1">
    <xf numFmtId="0" fontId="0" fillId="0" borderId="0">
      <alignment vertical="center"/>
    </xf>
  </cellStyleXfs>
  <cellXfs count="227">
    <xf numFmtId="0" fontId="0" fillId="0" borderId="0" xfId="0">
      <alignment vertical="center"/>
    </xf>
    <xf numFmtId="0" fontId="3" fillId="0" borderId="0" xfId="0" applyFont="1" applyAlignment="1">
      <alignment horizontal="left" vertical="top" wrapText="1"/>
    </xf>
    <xf numFmtId="0" fontId="3" fillId="0" borderId="2" xfId="0" applyFont="1" applyBorder="1" applyAlignment="1">
      <alignment horizontal="left" vertical="center" wrapText="1"/>
    </xf>
    <xf numFmtId="0" fontId="4" fillId="0" borderId="7" xfId="0" applyFont="1" applyBorder="1" applyAlignment="1">
      <alignment horizontal="lef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center"/>
    </xf>
    <xf numFmtId="0" fontId="5" fillId="2" borderId="2" xfId="0" applyFont="1" applyFill="1" applyBorder="1" applyAlignment="1">
      <alignment horizontal="left" vertical="center" wrapText="1"/>
    </xf>
    <xf numFmtId="0" fontId="5" fillId="2" borderId="6" xfId="0" applyFont="1" applyFill="1" applyBorder="1" applyAlignment="1">
      <alignment horizontal="right" vertical="center" wrapText="1"/>
    </xf>
    <xf numFmtId="0" fontId="6" fillId="2" borderId="7" xfId="0"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7" xfId="0" quotePrefix="1" applyFont="1" applyBorder="1" applyAlignment="1">
      <alignment horizontal="left" vertical="center" wrapText="1"/>
    </xf>
    <xf numFmtId="0" fontId="6" fillId="0" borderId="7" xfId="0" applyFont="1" applyBorder="1" applyAlignment="1">
      <alignment horizontal="left" vertical="center" wrapText="1"/>
    </xf>
    <xf numFmtId="0" fontId="6" fillId="2" borderId="7" xfId="0" quotePrefix="1" applyFont="1" applyFill="1" applyBorder="1" applyAlignment="1">
      <alignment horizontal="left" vertical="center" wrapText="1"/>
    </xf>
    <xf numFmtId="0" fontId="5" fillId="2" borderId="2" xfId="0" applyFont="1" applyFill="1" applyBorder="1" applyAlignment="1">
      <alignment horizontal="justify" vertical="center" wrapText="1"/>
    </xf>
    <xf numFmtId="0" fontId="5" fillId="0" borderId="2" xfId="0" applyFont="1" applyBorder="1" applyAlignment="1">
      <alignment vertical="top" wrapText="1"/>
    </xf>
    <xf numFmtId="0" fontId="5" fillId="2" borderId="2" xfId="0" applyFont="1" applyFill="1" applyBorder="1" applyAlignment="1">
      <alignment vertical="top" wrapText="1"/>
    </xf>
    <xf numFmtId="0" fontId="5" fillId="0" borderId="3" xfId="0" applyFont="1" applyBorder="1" applyAlignment="1">
      <alignment vertical="top" wrapText="1"/>
    </xf>
    <xf numFmtId="0" fontId="6" fillId="0" borderId="10" xfId="0" applyFont="1" applyBorder="1" applyAlignment="1">
      <alignment horizontal="left" vertical="center" wrapText="1"/>
    </xf>
    <xf numFmtId="0" fontId="5" fillId="0" borderId="12" xfId="0" applyFont="1" applyBorder="1" applyAlignment="1">
      <alignment vertical="top" wrapText="1"/>
    </xf>
    <xf numFmtId="0" fontId="5" fillId="0" borderId="12" xfId="0" applyFont="1" applyBorder="1" applyAlignment="1">
      <alignment horizontal="right" vertical="top"/>
    </xf>
    <xf numFmtId="0" fontId="5" fillId="0" borderId="13" xfId="0" applyFont="1" applyBorder="1" applyAlignment="1">
      <alignment horizontal="left" vertical="top" wrapText="1"/>
    </xf>
    <xf numFmtId="0" fontId="5" fillId="3" borderId="3" xfId="0" applyFont="1" applyFill="1" applyBorder="1" applyAlignment="1">
      <alignment horizontal="center" vertical="center"/>
    </xf>
    <xf numFmtId="176" fontId="5" fillId="0" borderId="6" xfId="0" applyNumberFormat="1" applyFont="1" applyBorder="1" applyAlignment="1">
      <alignment horizontal="right" vertical="center" wrapText="1"/>
    </xf>
    <xf numFmtId="176" fontId="5" fillId="2" borderId="6" xfId="0" applyNumberFormat="1" applyFont="1" applyFill="1" applyBorder="1" applyAlignment="1">
      <alignment horizontal="right" vertical="center" wrapText="1"/>
    </xf>
    <xf numFmtId="176" fontId="5" fillId="0" borderId="9" xfId="0" applyNumberFormat="1" applyFont="1" applyBorder="1" applyAlignment="1">
      <alignment horizontal="right" vertical="center" wrapText="1"/>
    </xf>
    <xf numFmtId="176" fontId="5" fillId="0" borderId="2" xfId="0" applyNumberFormat="1" applyFont="1" applyBorder="1">
      <alignment vertical="center"/>
    </xf>
    <xf numFmtId="176" fontId="5" fillId="0" borderId="3" xfId="0" applyNumberFormat="1" applyFont="1" applyBorder="1">
      <alignment vertical="center"/>
    </xf>
    <xf numFmtId="176" fontId="5" fillId="0" borderId="8" xfId="0" applyNumberFormat="1" applyFont="1" applyBorder="1">
      <alignment vertical="center"/>
    </xf>
    <xf numFmtId="0" fontId="6" fillId="2" borderId="6" xfId="0" applyFont="1" applyFill="1" applyBorder="1" applyAlignment="1">
      <alignment horizontal="right" vertical="center" wrapText="1"/>
    </xf>
    <xf numFmtId="176" fontId="6" fillId="0" borderId="6" xfId="0" applyNumberFormat="1" applyFont="1" applyBorder="1" applyAlignment="1">
      <alignment horizontal="right" vertical="center" wrapText="1"/>
    </xf>
    <xf numFmtId="176" fontId="6" fillId="2" borderId="6" xfId="0" applyNumberFormat="1" applyFont="1" applyFill="1" applyBorder="1" applyAlignment="1">
      <alignment horizontal="right" vertical="center" wrapText="1"/>
    </xf>
    <xf numFmtId="176" fontId="6" fillId="0" borderId="9" xfId="0" applyNumberFormat="1" applyFont="1" applyBorder="1" applyAlignment="1">
      <alignment horizontal="right" vertical="center" wrapText="1"/>
    </xf>
    <xf numFmtId="0" fontId="5" fillId="2" borderId="7"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vertical="top"/>
    </xf>
    <xf numFmtId="177" fontId="5" fillId="0" borderId="0" xfId="0" applyNumberFormat="1" applyFont="1">
      <alignment vertical="center"/>
    </xf>
    <xf numFmtId="177" fontId="5" fillId="3" borderId="3" xfId="0" applyNumberFormat="1" applyFont="1" applyFill="1" applyBorder="1" applyAlignment="1">
      <alignment horizontal="center" vertical="center" wrapText="1"/>
    </xf>
    <xf numFmtId="177" fontId="5" fillId="2" borderId="2" xfId="0" applyNumberFormat="1" applyFont="1" applyFill="1" applyBorder="1" applyAlignment="1">
      <alignment horizontal="right" vertical="center" wrapText="1"/>
    </xf>
    <xf numFmtId="177" fontId="5" fillId="0" borderId="2" xfId="0" applyNumberFormat="1" applyFont="1" applyBorder="1" applyAlignment="1">
      <alignment horizontal="right" vertical="center" wrapText="1"/>
    </xf>
    <xf numFmtId="177" fontId="5" fillId="2" borderId="2" xfId="0" applyNumberFormat="1" applyFont="1" applyFill="1" applyBorder="1">
      <alignment vertical="center"/>
    </xf>
    <xf numFmtId="177" fontId="5" fillId="0" borderId="3"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177" fontId="5" fillId="0" borderId="0" xfId="0" applyNumberFormat="1" applyFont="1" applyAlignment="1">
      <alignment horizontal="right" vertical="center"/>
    </xf>
    <xf numFmtId="0" fontId="5" fillId="0" borderId="15" xfId="0" applyFont="1" applyBorder="1" applyAlignment="1">
      <alignment vertical="top" wrapText="1"/>
    </xf>
    <xf numFmtId="176" fontId="5" fillId="0" borderId="16" xfId="0" applyNumberFormat="1" applyFont="1" applyBorder="1" applyAlignment="1">
      <alignment horizontal="right" vertical="center" wrapText="1"/>
    </xf>
    <xf numFmtId="0" fontId="6" fillId="0" borderId="17" xfId="0" applyFont="1" applyBorder="1" applyAlignment="1">
      <alignment horizontal="left" vertical="center" wrapText="1"/>
    </xf>
    <xf numFmtId="176" fontId="6" fillId="0" borderId="16" xfId="0" applyNumberFormat="1" applyFont="1" applyBorder="1" applyAlignment="1">
      <alignment horizontal="right" vertical="center" wrapText="1"/>
    </xf>
    <xf numFmtId="0" fontId="5" fillId="0" borderId="17" xfId="0" applyFont="1" applyBorder="1" applyAlignment="1">
      <alignment horizontal="left" vertical="center" wrapText="1"/>
    </xf>
    <xf numFmtId="177" fontId="5" fillId="0" borderId="15" xfId="0" applyNumberFormat="1" applyFont="1" applyBorder="1">
      <alignment vertical="center"/>
    </xf>
    <xf numFmtId="176" fontId="5" fillId="0" borderId="15" xfId="0" applyNumberFormat="1" applyFont="1" applyBorder="1">
      <alignment vertical="center"/>
    </xf>
    <xf numFmtId="0" fontId="7" fillId="0" borderId="5" xfId="0" applyFont="1" applyBorder="1" applyAlignment="1">
      <alignment horizontal="left" vertical="center" wrapText="1"/>
    </xf>
    <xf numFmtId="0" fontId="3" fillId="0" borderId="0" xfId="0" applyFont="1" applyAlignment="1">
      <alignment horizontal="left" vertical="top"/>
    </xf>
    <xf numFmtId="0" fontId="4" fillId="0" borderId="0" xfId="0" applyFont="1" applyAlignment="1">
      <alignment horizontal="left" vertical="center"/>
    </xf>
    <xf numFmtId="0" fontId="3" fillId="0" borderId="0" xfId="0" applyFont="1" applyAlignment="1">
      <alignment horizontal="right" vertical="center"/>
    </xf>
    <xf numFmtId="177" fontId="3" fillId="0" borderId="0" xfId="0" applyNumberFormat="1" applyFont="1">
      <alignment vertical="center"/>
    </xf>
    <xf numFmtId="0" fontId="3" fillId="0" borderId="0" xfId="0" applyFont="1">
      <alignment vertical="center"/>
    </xf>
    <xf numFmtId="0" fontId="3" fillId="0" borderId="13" xfId="0" applyFont="1" applyBorder="1" applyAlignment="1">
      <alignment horizontal="left" vertical="top" wrapText="1"/>
    </xf>
    <xf numFmtId="176" fontId="3" fillId="0" borderId="6" xfId="0" applyNumberFormat="1" applyFont="1" applyBorder="1" applyAlignment="1">
      <alignment horizontal="right" vertical="center" wrapText="1"/>
    </xf>
    <xf numFmtId="0" fontId="4" fillId="0" borderId="7" xfId="0" quotePrefix="1" applyFont="1" applyBorder="1" applyAlignment="1">
      <alignment horizontal="left" vertical="center" wrapText="1"/>
    </xf>
    <xf numFmtId="176" fontId="4" fillId="0" borderId="6" xfId="0" applyNumberFormat="1" applyFont="1" applyBorder="1" applyAlignment="1">
      <alignment horizontal="right" vertical="center" wrapText="1"/>
    </xf>
    <xf numFmtId="0" fontId="3" fillId="0" borderId="7" xfId="0" applyFont="1" applyBorder="1" applyAlignment="1">
      <alignment horizontal="left" vertical="center" wrapText="1"/>
    </xf>
    <xf numFmtId="177" fontId="3" fillId="0" borderId="2" xfId="0" applyNumberFormat="1" applyFont="1" applyBorder="1" applyAlignment="1">
      <alignment horizontal="right" vertical="center" wrapText="1"/>
    </xf>
    <xf numFmtId="176" fontId="3" fillId="0" borderId="2" xfId="0" applyNumberFormat="1" applyFont="1" applyBorder="1">
      <alignment vertical="center"/>
    </xf>
    <xf numFmtId="0" fontId="3" fillId="0" borderId="2" xfId="0" applyFont="1" applyBorder="1" applyAlignment="1">
      <alignment vertical="top" wrapText="1"/>
    </xf>
    <xf numFmtId="176" fontId="3" fillId="2" borderId="2" xfId="0" applyNumberFormat="1" applyFont="1" applyFill="1" applyBorder="1">
      <alignment vertical="center"/>
    </xf>
    <xf numFmtId="176" fontId="3" fillId="0" borderId="3" xfId="0" applyNumberFormat="1" applyFont="1" applyBorder="1">
      <alignment vertical="center"/>
    </xf>
    <xf numFmtId="176" fontId="3" fillId="0" borderId="8" xfId="0" applyNumberFormat="1" applyFont="1" applyBorder="1">
      <alignment vertical="center"/>
    </xf>
    <xf numFmtId="177" fontId="3" fillId="0" borderId="8" xfId="0" applyNumberFormat="1" applyFont="1" applyBorder="1" applyAlignment="1">
      <alignment horizontal="right" vertical="center" wrapText="1"/>
    </xf>
    <xf numFmtId="176" fontId="3" fillId="0" borderId="15" xfId="0" applyNumberFormat="1" applyFont="1" applyBorder="1">
      <alignment vertical="center"/>
    </xf>
    <xf numFmtId="176" fontId="3" fillId="0" borderId="16" xfId="0" applyNumberFormat="1" applyFont="1" applyBorder="1" applyAlignment="1">
      <alignment horizontal="right" vertical="center" wrapText="1"/>
    </xf>
    <xf numFmtId="0" fontId="4" fillId="0" borderId="17" xfId="0" applyFont="1" applyBorder="1" applyAlignment="1">
      <alignment horizontal="left" vertical="center" wrapText="1"/>
    </xf>
    <xf numFmtId="176" fontId="4" fillId="0" borderId="16" xfId="0" applyNumberFormat="1" applyFont="1" applyBorder="1" applyAlignment="1">
      <alignment horizontal="right" vertical="center" wrapText="1"/>
    </xf>
    <xf numFmtId="0" fontId="3" fillId="0" borderId="17" xfId="0" applyFont="1" applyBorder="1" applyAlignment="1">
      <alignment horizontal="left" vertical="center" wrapText="1"/>
    </xf>
    <xf numFmtId="0" fontId="3" fillId="0" borderId="15" xfId="0" applyFont="1" applyBorder="1" applyAlignment="1">
      <alignment vertical="top" wrapText="1"/>
    </xf>
    <xf numFmtId="0" fontId="3" fillId="0" borderId="2" xfId="0" quotePrefix="1" applyFont="1" applyBorder="1" applyAlignment="1">
      <alignment horizontal="left" vertical="center" wrapText="1"/>
    </xf>
    <xf numFmtId="0" fontId="8" fillId="0" borderId="0" xfId="0" applyFont="1" applyAlignment="1">
      <alignment horizontal="left" vertical="center"/>
    </xf>
    <xf numFmtId="0" fontId="2" fillId="0" borderId="0" xfId="0" applyFont="1">
      <alignment vertical="center"/>
    </xf>
    <xf numFmtId="178" fontId="3" fillId="0" borderId="0" xfId="0" applyNumberFormat="1"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15"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33"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3" fillId="0" borderId="65" xfId="0" applyFont="1" applyBorder="1" applyAlignment="1">
      <alignment horizontal="left" vertical="center" wrapText="1"/>
    </xf>
    <xf numFmtId="0" fontId="3" fillId="0" borderId="4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178" fontId="5" fillId="0" borderId="0" xfId="0" applyNumberFormat="1" applyFont="1" applyAlignment="1">
      <alignment horizontal="left" vertical="center" wrapText="1"/>
    </xf>
    <xf numFmtId="15" fontId="5" fillId="0" borderId="0" xfId="0" applyNumberFormat="1" applyFont="1" applyAlignment="1">
      <alignment horizontal="center" vertical="center" wrapText="1"/>
    </xf>
    <xf numFmtId="0" fontId="5" fillId="0" borderId="2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4" xfId="0" applyFont="1" applyBorder="1" applyAlignment="1">
      <alignment horizontal="left" vertical="center" wrapText="1"/>
    </xf>
    <xf numFmtId="0" fontId="5" fillId="0" borderId="1"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9" xfId="0" applyFont="1" applyBorder="1" applyAlignment="1">
      <alignment horizontal="left" vertical="center" wrapText="1"/>
    </xf>
    <xf numFmtId="0" fontId="5" fillId="0" borderId="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37" xfId="0" applyFont="1" applyBorder="1">
      <alignment vertical="center"/>
    </xf>
    <xf numFmtId="0" fontId="5" fillId="0" borderId="78" xfId="0" applyFont="1" applyBorder="1">
      <alignment vertical="center"/>
    </xf>
    <xf numFmtId="0" fontId="5" fillId="0" borderId="76" xfId="0" applyFont="1" applyBorder="1">
      <alignment vertical="center"/>
    </xf>
    <xf numFmtId="0" fontId="5" fillId="0" borderId="77" xfId="0" applyFont="1" applyBorder="1">
      <alignment vertical="center"/>
    </xf>
    <xf numFmtId="0" fontId="5" fillId="0" borderId="5" xfId="0" applyFont="1" applyBorder="1" applyAlignment="1">
      <alignment horizontal="left"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179" fontId="3" fillId="0" borderId="0" xfId="0" applyNumberFormat="1" applyFont="1" applyAlignment="1">
      <alignment horizontal="left" vertical="top"/>
    </xf>
    <xf numFmtId="179" fontId="5" fillId="2" borderId="6" xfId="0" applyNumberFormat="1" applyFont="1" applyFill="1" applyBorder="1" applyAlignment="1">
      <alignment horizontal="right" vertical="center" wrapText="1"/>
    </xf>
    <xf numFmtId="179" fontId="3" fillId="0" borderId="6" xfId="0" applyNumberFormat="1" applyFont="1" applyBorder="1" applyAlignment="1">
      <alignment horizontal="right" vertical="center" wrapText="1"/>
    </xf>
    <xf numFmtId="179" fontId="3" fillId="0" borderId="16" xfId="0" applyNumberFormat="1" applyFont="1" applyBorder="1" applyAlignment="1">
      <alignment horizontal="right" vertical="center" wrapText="1"/>
    </xf>
    <xf numFmtId="179" fontId="5" fillId="0" borderId="6" xfId="0" applyNumberFormat="1" applyFont="1" applyBorder="1" applyAlignment="1">
      <alignment horizontal="right" vertical="center" wrapText="1"/>
    </xf>
    <xf numFmtId="179" fontId="5" fillId="0" borderId="16" xfId="0" applyNumberFormat="1" applyFont="1" applyBorder="1" applyAlignment="1">
      <alignment horizontal="right" vertical="center" wrapText="1"/>
    </xf>
    <xf numFmtId="179" fontId="5" fillId="0" borderId="9" xfId="0" applyNumberFormat="1" applyFont="1" applyBorder="1" applyAlignment="1">
      <alignment horizontal="right" vertical="center" wrapText="1"/>
    </xf>
    <xf numFmtId="179" fontId="5" fillId="0" borderId="12" xfId="0" applyNumberFormat="1" applyFont="1" applyBorder="1" applyAlignment="1">
      <alignment vertical="top" wrapText="1"/>
    </xf>
    <xf numFmtId="179" fontId="5" fillId="0" borderId="0" xfId="0" applyNumberFormat="1"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top"/>
    </xf>
    <xf numFmtId="179" fontId="5" fillId="2" borderId="6" xfId="0" applyNumberFormat="1" applyFont="1" applyFill="1" applyBorder="1" applyAlignment="1">
      <alignment horizontal="right" vertical="center"/>
    </xf>
    <xf numFmtId="0" fontId="6" fillId="2" borderId="7" xfId="0" applyFont="1" applyFill="1" applyBorder="1" applyAlignment="1">
      <alignment horizontal="left" vertical="center"/>
    </xf>
    <xf numFmtId="0" fontId="5" fillId="2" borderId="6" xfId="0" applyFont="1" applyFill="1" applyBorder="1" applyAlignment="1">
      <alignment horizontal="right" vertical="center"/>
    </xf>
    <xf numFmtId="0" fontId="6" fillId="0" borderId="0" xfId="0" applyFont="1" applyAlignment="1">
      <alignment horizontal="right" vertical="center"/>
    </xf>
    <xf numFmtId="0" fontId="5" fillId="0" borderId="0" xfId="0" applyFont="1" applyAlignment="1">
      <alignment horizontal="center" vertical="top"/>
    </xf>
    <xf numFmtId="176" fontId="5" fillId="2" borderId="2" xfId="0" applyNumberFormat="1" applyFont="1" applyFill="1" applyBorder="1">
      <alignment vertical="center"/>
    </xf>
    <xf numFmtId="176" fontId="5" fillId="2" borderId="6" xfId="0" applyNumberFormat="1" applyFont="1" applyFill="1" applyBorder="1" applyAlignment="1">
      <alignment horizontal="right" vertical="center"/>
    </xf>
    <xf numFmtId="176" fontId="5" fillId="0" borderId="12" xfId="0" applyNumberFormat="1" applyFont="1" applyBorder="1" applyAlignment="1">
      <alignment vertical="top" wrapText="1"/>
    </xf>
    <xf numFmtId="176" fontId="5" fillId="0" borderId="0" xfId="0" applyNumberFormat="1" applyFont="1" applyAlignment="1">
      <alignment horizontal="right" vertical="center"/>
    </xf>
    <xf numFmtId="176" fontId="5" fillId="0" borderId="0" xfId="0" applyNumberFormat="1" applyFont="1" applyAlignment="1">
      <alignment horizontal="left" vertical="top"/>
    </xf>
    <xf numFmtId="0" fontId="5" fillId="0" borderId="2" xfId="0" quotePrefix="1" applyFont="1" applyBorder="1" applyAlignment="1">
      <alignment horizontal="left" vertical="center" wrapText="1"/>
    </xf>
    <xf numFmtId="0" fontId="6" fillId="2" borderId="88" xfId="0" applyFont="1" applyFill="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87" xfId="0" applyFont="1" applyBorder="1" applyAlignment="1">
      <alignment horizontal="left" vertical="center" wrapText="1"/>
    </xf>
    <xf numFmtId="0" fontId="3" fillId="4" borderId="4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0" borderId="0" xfId="0" applyFont="1" applyAlignment="1">
      <alignment horizontal="left" vertical="center" wrapText="1"/>
    </xf>
    <xf numFmtId="179" fontId="3" fillId="0" borderId="0" xfId="0" applyNumberFormat="1" applyFont="1" applyAlignment="1">
      <alignment vertical="top"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8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0" borderId="0" xfId="0" applyFont="1" applyAlignment="1">
      <alignment horizontal="left"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5BE1-0C67-429B-83A0-49E44EBDD913}">
  <dimension ref="A1:O45"/>
  <sheetViews>
    <sheetView tabSelected="1" zoomScale="90" zoomScaleNormal="90" workbookViewId="0">
      <selection activeCell="N47" sqref="N47"/>
    </sheetView>
  </sheetViews>
  <sheetFormatPr defaultColWidth="9" defaultRowHeight="13.8" x14ac:dyDescent="0.45"/>
  <cols>
    <col min="1" max="2" width="31.69921875" style="4" customWidth="1"/>
    <col min="3" max="3" width="11.8984375" style="174" customWidth="1"/>
    <col min="4" max="4" width="16.5" style="6" customWidth="1"/>
    <col min="5" max="6" width="7.69921875" style="5" customWidth="1"/>
    <col min="7" max="7" width="7.69921875" style="6" customWidth="1"/>
    <col min="8" max="8" width="7.69921875" style="5" customWidth="1"/>
    <col min="9" max="10" width="7.69921875" style="6" customWidth="1"/>
    <col min="11" max="11" width="7.69921875" style="5" customWidth="1"/>
    <col min="12" max="12" width="7.69921875" style="6" customWidth="1"/>
    <col min="13" max="13" width="7.69921875" style="5" customWidth="1"/>
    <col min="14" max="14" width="11.8984375" style="37" customWidth="1"/>
    <col min="15" max="15" width="11.8984375" style="4" customWidth="1"/>
    <col min="16" max="16384" width="9" style="4"/>
  </cols>
  <sheetData>
    <row r="1" spans="1:15" s="57" customFormat="1" ht="57" customHeight="1" x14ac:dyDescent="0.45">
      <c r="A1" s="1" t="s">
        <v>0</v>
      </c>
      <c r="B1" s="1" t="s">
        <v>1</v>
      </c>
      <c r="C1" s="199" t="s">
        <v>2</v>
      </c>
      <c r="D1" s="199"/>
      <c r="E1" s="199"/>
      <c r="F1" s="199"/>
      <c r="G1" s="54"/>
      <c r="H1" s="55"/>
      <c r="I1" s="54"/>
      <c r="J1" s="54"/>
      <c r="K1" s="55"/>
      <c r="L1" s="54"/>
      <c r="M1" s="55"/>
      <c r="N1" s="56"/>
    </row>
    <row r="2" spans="1:15" s="57" customFormat="1" x14ac:dyDescent="0.45">
      <c r="A2" s="1"/>
      <c r="B2" s="1"/>
      <c r="C2" s="166"/>
      <c r="D2" s="54"/>
      <c r="E2" s="53"/>
      <c r="F2" s="55"/>
      <c r="G2" s="54"/>
      <c r="H2" s="55"/>
      <c r="I2" s="54"/>
      <c r="J2" s="54"/>
      <c r="K2" s="55"/>
      <c r="L2" s="54"/>
      <c r="M2" s="55"/>
      <c r="N2" s="56"/>
    </row>
    <row r="3" spans="1:15" s="57" customFormat="1" x14ac:dyDescent="0.45">
      <c r="A3" s="198" t="s">
        <v>3</v>
      </c>
      <c r="B3" s="1"/>
      <c r="J3" s="54"/>
      <c r="K3" s="55"/>
      <c r="L3" s="54"/>
      <c r="M3" s="55"/>
      <c r="N3" s="56"/>
    </row>
    <row r="4" spans="1:15" s="57" customFormat="1" x14ac:dyDescent="0.45">
      <c r="A4" s="198"/>
      <c r="B4" s="1"/>
      <c r="J4" s="54"/>
      <c r="K4" s="55"/>
      <c r="L4" s="54"/>
      <c r="M4" s="55"/>
      <c r="N4" s="56"/>
    </row>
    <row r="5" spans="1:15" s="57" customFormat="1" x14ac:dyDescent="0.45">
      <c r="A5" s="4" t="s">
        <v>4</v>
      </c>
      <c r="B5" s="57" t="s">
        <v>5</v>
      </c>
      <c r="J5" s="54"/>
      <c r="K5" s="55"/>
      <c r="L5" s="54"/>
      <c r="M5" s="55"/>
      <c r="N5" s="56"/>
    </row>
    <row r="6" spans="1:15" s="57" customFormat="1" x14ac:dyDescent="0.45">
      <c r="A6" s="4" t="s">
        <v>6</v>
      </c>
      <c r="B6" s="57" t="s">
        <v>7</v>
      </c>
      <c r="J6" s="54"/>
      <c r="K6" s="55"/>
      <c r="L6" s="54"/>
      <c r="M6" s="55"/>
      <c r="N6" s="56"/>
    </row>
    <row r="7" spans="1:15" s="57" customFormat="1" x14ac:dyDescent="0.45">
      <c r="A7" s="198"/>
      <c r="B7" s="1"/>
      <c r="C7" s="166"/>
      <c r="D7" s="175"/>
      <c r="E7" s="176"/>
      <c r="F7" s="54"/>
      <c r="G7" s="54"/>
      <c r="H7" s="55"/>
      <c r="I7" s="54"/>
      <c r="J7" s="54"/>
      <c r="K7" s="55"/>
      <c r="L7" s="54"/>
      <c r="M7" s="55"/>
      <c r="N7" s="56"/>
    </row>
    <row r="8" spans="1:15" s="57" customFormat="1" x14ac:dyDescent="0.45">
      <c r="A8" s="52" t="s">
        <v>8</v>
      </c>
      <c r="B8" s="58"/>
      <c r="C8" s="166"/>
      <c r="D8" s="180" t="s">
        <v>120</v>
      </c>
      <c r="E8" s="176">
        <v>134.69999999999999</v>
      </c>
      <c r="F8" s="54" t="s">
        <v>9</v>
      </c>
      <c r="G8" s="54"/>
      <c r="H8" s="55"/>
      <c r="I8" s="54"/>
      <c r="J8" s="54"/>
      <c r="K8" s="55"/>
      <c r="L8" s="54"/>
      <c r="M8" s="55"/>
      <c r="N8" s="56"/>
    </row>
    <row r="9" spans="1:15" ht="18.75" customHeight="1" x14ac:dyDescent="0.45">
      <c r="A9" s="200" t="s">
        <v>10</v>
      </c>
      <c r="B9" s="200" t="s">
        <v>11</v>
      </c>
      <c r="C9" s="205" t="s">
        <v>12</v>
      </c>
      <c r="D9" s="206"/>
      <c r="E9" s="206"/>
      <c r="F9" s="202" t="s">
        <v>13</v>
      </c>
      <c r="G9" s="207"/>
      <c r="H9" s="207"/>
      <c r="I9" s="207"/>
      <c r="J9" s="207"/>
      <c r="K9" s="207"/>
      <c r="L9" s="207"/>
      <c r="M9" s="203"/>
      <c r="N9" s="202" t="s">
        <v>14</v>
      </c>
      <c r="O9" s="203"/>
    </row>
    <row r="10" spans="1:15" ht="18.75" customHeight="1" x14ac:dyDescent="0.45">
      <c r="A10" s="201"/>
      <c r="B10" s="201"/>
      <c r="C10" s="204" t="s">
        <v>119</v>
      </c>
      <c r="D10" s="204"/>
      <c r="E10" s="22" t="s">
        <v>15</v>
      </c>
      <c r="F10" s="208" t="s">
        <v>16</v>
      </c>
      <c r="G10" s="209"/>
      <c r="H10" s="209"/>
      <c r="I10" s="209"/>
      <c r="J10" s="209"/>
      <c r="K10" s="209"/>
      <c r="L10" s="209"/>
      <c r="M10" s="210"/>
      <c r="N10" s="38" t="s">
        <v>17</v>
      </c>
      <c r="O10" s="22" t="s">
        <v>18</v>
      </c>
    </row>
    <row r="11" spans="1:15" x14ac:dyDescent="0.45">
      <c r="A11" s="7" t="s">
        <v>19</v>
      </c>
      <c r="B11" s="7"/>
      <c r="C11" s="177"/>
      <c r="D11" s="178"/>
      <c r="E11" s="179"/>
      <c r="F11" s="8"/>
      <c r="G11" s="9"/>
      <c r="H11" s="8"/>
      <c r="I11" s="9"/>
      <c r="J11" s="29"/>
      <c r="K11" s="33"/>
      <c r="L11" s="29"/>
      <c r="M11" s="33"/>
      <c r="N11" s="39"/>
      <c r="O11" s="66">
        <f>SUM(N12:N22)</f>
        <v>626552</v>
      </c>
    </row>
    <row r="12" spans="1:15" s="57" customFormat="1" x14ac:dyDescent="0.45">
      <c r="A12" s="2" t="s">
        <v>20</v>
      </c>
      <c r="B12" s="76" t="s">
        <v>21</v>
      </c>
      <c r="C12" s="168">
        <v>50</v>
      </c>
      <c r="D12" s="60" t="s">
        <v>122</v>
      </c>
      <c r="E12" s="59">
        <f t="shared" ref="E12:E20" si="0">ROUNDDOWN(C12*$E$8,0)</f>
        <v>6735</v>
      </c>
      <c r="F12" s="71">
        <v>3</v>
      </c>
      <c r="G12" s="72" t="s">
        <v>22</v>
      </c>
      <c r="H12" s="71">
        <v>4</v>
      </c>
      <c r="I12" s="72" t="s">
        <v>23</v>
      </c>
      <c r="J12" s="71"/>
      <c r="K12" s="72"/>
      <c r="L12" s="61"/>
      <c r="M12" s="62"/>
      <c r="N12" s="63">
        <f>E12*F12*H12</f>
        <v>80820</v>
      </c>
      <c r="O12" s="64"/>
    </row>
    <row r="13" spans="1:15" s="57" customFormat="1" x14ac:dyDescent="0.45">
      <c r="A13" s="2" t="s">
        <v>24</v>
      </c>
      <c r="B13" s="76" t="s">
        <v>21</v>
      </c>
      <c r="C13" s="168">
        <v>3</v>
      </c>
      <c r="D13" s="3" t="s">
        <v>123</v>
      </c>
      <c r="E13" s="59">
        <f t="shared" si="0"/>
        <v>404</v>
      </c>
      <c r="F13" s="59">
        <v>5</v>
      </c>
      <c r="G13" s="3" t="s">
        <v>25</v>
      </c>
      <c r="H13" s="59">
        <v>4</v>
      </c>
      <c r="I13" s="3" t="s">
        <v>23</v>
      </c>
      <c r="J13" s="61"/>
      <c r="K13" s="62"/>
      <c r="L13" s="61"/>
      <c r="M13" s="62"/>
      <c r="N13" s="63">
        <f>E13*F13*H13</f>
        <v>8080</v>
      </c>
      <c r="O13" s="64"/>
    </row>
    <row r="14" spans="1:15" s="57" customFormat="1" x14ac:dyDescent="0.45">
      <c r="A14" s="2" t="s">
        <v>26</v>
      </c>
      <c r="B14" s="76" t="s">
        <v>27</v>
      </c>
      <c r="C14" s="168">
        <v>15</v>
      </c>
      <c r="D14" s="3" t="s">
        <v>124</v>
      </c>
      <c r="E14" s="59">
        <f t="shared" si="0"/>
        <v>2020</v>
      </c>
      <c r="F14" s="59">
        <v>2</v>
      </c>
      <c r="G14" s="3" t="s">
        <v>28</v>
      </c>
      <c r="H14" s="59">
        <v>4</v>
      </c>
      <c r="I14" s="3" t="s">
        <v>29</v>
      </c>
      <c r="J14" s="61">
        <v>4</v>
      </c>
      <c r="K14" s="62" t="s">
        <v>23</v>
      </c>
      <c r="L14" s="61"/>
      <c r="M14" s="62"/>
      <c r="N14" s="63">
        <f>E14*F14*H14*J14</f>
        <v>64640</v>
      </c>
      <c r="O14" s="64"/>
    </row>
    <row r="15" spans="1:15" s="57" customFormat="1" ht="27.6" x14ac:dyDescent="0.45">
      <c r="A15" s="2" t="s">
        <v>30</v>
      </c>
      <c r="B15" s="76" t="s">
        <v>31</v>
      </c>
      <c r="C15" s="168">
        <v>12</v>
      </c>
      <c r="D15" s="3" t="s">
        <v>125</v>
      </c>
      <c r="E15" s="59">
        <f t="shared" si="0"/>
        <v>1616</v>
      </c>
      <c r="F15" s="59">
        <v>3</v>
      </c>
      <c r="G15" s="3" t="s">
        <v>22</v>
      </c>
      <c r="H15" s="59">
        <v>5</v>
      </c>
      <c r="I15" s="3" t="s">
        <v>25</v>
      </c>
      <c r="J15" s="61">
        <v>4</v>
      </c>
      <c r="K15" s="62" t="s">
        <v>23</v>
      </c>
      <c r="L15" s="61"/>
      <c r="M15" s="62"/>
      <c r="N15" s="63">
        <f>E15*F15*H15*J15</f>
        <v>96960</v>
      </c>
      <c r="O15" s="64"/>
    </row>
    <row r="16" spans="1:15" s="57" customFormat="1" x14ac:dyDescent="0.45">
      <c r="A16" s="2" t="s">
        <v>33</v>
      </c>
      <c r="B16" s="76" t="s">
        <v>21</v>
      </c>
      <c r="C16" s="168">
        <v>70</v>
      </c>
      <c r="D16" s="3" t="s">
        <v>123</v>
      </c>
      <c r="E16" s="59">
        <f t="shared" si="0"/>
        <v>9429</v>
      </c>
      <c r="F16" s="59">
        <v>5</v>
      </c>
      <c r="G16" s="3" t="s">
        <v>25</v>
      </c>
      <c r="H16" s="59">
        <v>4</v>
      </c>
      <c r="I16" s="3" t="s">
        <v>23</v>
      </c>
      <c r="J16" s="61"/>
      <c r="K16" s="62"/>
      <c r="L16" s="61"/>
      <c r="M16" s="62"/>
      <c r="N16" s="63">
        <f>E16*F16*H16</f>
        <v>188580</v>
      </c>
      <c r="O16" s="64"/>
    </row>
    <row r="17" spans="1:15" s="57" customFormat="1" x14ac:dyDescent="0.45">
      <c r="A17" s="2" t="s">
        <v>34</v>
      </c>
      <c r="B17" s="76" t="s">
        <v>27</v>
      </c>
      <c r="C17" s="168">
        <v>15</v>
      </c>
      <c r="D17" s="3" t="s">
        <v>124</v>
      </c>
      <c r="E17" s="59">
        <f t="shared" si="0"/>
        <v>2020</v>
      </c>
      <c r="F17" s="59">
        <v>2</v>
      </c>
      <c r="G17" s="3" t="s">
        <v>28</v>
      </c>
      <c r="H17" s="59">
        <v>4</v>
      </c>
      <c r="I17" s="3" t="s">
        <v>29</v>
      </c>
      <c r="J17" s="61">
        <v>4</v>
      </c>
      <c r="K17" s="62" t="s">
        <v>23</v>
      </c>
      <c r="L17" s="61"/>
      <c r="M17" s="62"/>
      <c r="N17" s="63">
        <f>E17*F17*H17*J17</f>
        <v>64640</v>
      </c>
      <c r="O17" s="64"/>
    </row>
    <row r="18" spans="1:15" s="57" customFormat="1" ht="27.6" x14ac:dyDescent="0.45">
      <c r="A18" s="2" t="s">
        <v>35</v>
      </c>
      <c r="B18" s="76" t="s">
        <v>36</v>
      </c>
      <c r="C18" s="168">
        <v>10</v>
      </c>
      <c r="D18" s="3" t="s">
        <v>125</v>
      </c>
      <c r="E18" s="59">
        <f t="shared" si="0"/>
        <v>1347</v>
      </c>
      <c r="F18" s="59">
        <v>3</v>
      </c>
      <c r="G18" s="3" t="s">
        <v>22</v>
      </c>
      <c r="H18" s="59">
        <v>5</v>
      </c>
      <c r="I18" s="3" t="s">
        <v>25</v>
      </c>
      <c r="J18" s="61">
        <v>4</v>
      </c>
      <c r="K18" s="62" t="s">
        <v>23</v>
      </c>
      <c r="L18" s="61"/>
      <c r="M18" s="62"/>
      <c r="N18" s="63">
        <f>E18*F18*H18*J18</f>
        <v>80820</v>
      </c>
      <c r="O18" s="64"/>
    </row>
    <row r="19" spans="1:15" s="57" customFormat="1" x14ac:dyDescent="0.45">
      <c r="A19" s="2" t="s">
        <v>37</v>
      </c>
      <c r="B19" s="76" t="s">
        <v>32</v>
      </c>
      <c r="C19" s="168">
        <v>8</v>
      </c>
      <c r="D19" s="3" t="s">
        <v>125</v>
      </c>
      <c r="E19" s="59">
        <f t="shared" si="0"/>
        <v>1077</v>
      </c>
      <c r="F19" s="59">
        <v>2</v>
      </c>
      <c r="G19" s="3" t="s">
        <v>22</v>
      </c>
      <c r="H19" s="59">
        <v>3</v>
      </c>
      <c r="I19" s="3" t="s">
        <v>25</v>
      </c>
      <c r="J19" s="61">
        <v>4</v>
      </c>
      <c r="K19" s="62" t="s">
        <v>23</v>
      </c>
      <c r="L19" s="61"/>
      <c r="M19" s="62"/>
      <c r="N19" s="63">
        <f>E19*F19*H19*J19</f>
        <v>25848</v>
      </c>
      <c r="O19" s="64"/>
    </row>
    <row r="20" spans="1:15" s="57" customFormat="1" x14ac:dyDescent="0.45">
      <c r="A20" s="2" t="s">
        <v>38</v>
      </c>
      <c r="B20" s="76" t="s">
        <v>39</v>
      </c>
      <c r="C20" s="169">
        <v>10</v>
      </c>
      <c r="D20" s="72" t="s">
        <v>121</v>
      </c>
      <c r="E20" s="59">
        <f t="shared" si="0"/>
        <v>1347</v>
      </c>
      <c r="F20" s="71">
        <v>3</v>
      </c>
      <c r="G20" s="72" t="s">
        <v>22</v>
      </c>
      <c r="H20" s="71">
        <v>4</v>
      </c>
      <c r="I20" s="72" t="s">
        <v>23</v>
      </c>
      <c r="J20" s="73"/>
      <c r="K20" s="74"/>
      <c r="L20" s="73"/>
      <c r="M20" s="74"/>
      <c r="N20" s="63">
        <f>E20*F20*H20</f>
        <v>16164</v>
      </c>
      <c r="O20" s="64"/>
    </row>
    <row r="21" spans="1:15" s="57" customFormat="1" x14ac:dyDescent="0.45">
      <c r="A21" s="2"/>
      <c r="B21" s="2"/>
      <c r="C21" s="168"/>
      <c r="D21" s="3"/>
      <c r="E21" s="59"/>
      <c r="F21" s="59"/>
      <c r="G21" s="3"/>
      <c r="H21" s="59"/>
      <c r="I21" s="3"/>
      <c r="J21" s="61"/>
      <c r="K21" s="62"/>
      <c r="L21" s="61"/>
      <c r="M21" s="62"/>
      <c r="N21" s="63"/>
      <c r="O21" s="64"/>
    </row>
    <row r="22" spans="1:15" s="57" customFormat="1" x14ac:dyDescent="0.45">
      <c r="A22" s="2"/>
      <c r="B22" s="2"/>
      <c r="C22" s="168"/>
      <c r="D22" s="3"/>
      <c r="E22" s="59"/>
      <c r="F22" s="59"/>
      <c r="G22" s="3"/>
      <c r="H22" s="59"/>
      <c r="I22" s="3"/>
      <c r="J22" s="61"/>
      <c r="K22" s="62"/>
      <c r="L22" s="61"/>
      <c r="M22" s="62"/>
      <c r="N22" s="63"/>
      <c r="O22" s="64"/>
    </row>
    <row r="23" spans="1:15" x14ac:dyDescent="0.45">
      <c r="A23" s="7" t="s">
        <v>40</v>
      </c>
      <c r="B23" s="7"/>
      <c r="C23" s="167"/>
      <c r="D23" s="13"/>
      <c r="E23" s="24"/>
      <c r="F23" s="24"/>
      <c r="G23" s="9"/>
      <c r="H23" s="24"/>
      <c r="I23" s="9"/>
      <c r="J23" s="31"/>
      <c r="K23" s="33"/>
      <c r="L23" s="31"/>
      <c r="M23" s="33"/>
      <c r="N23" s="41"/>
      <c r="O23" s="66">
        <f>SUM(N24:N28)</f>
        <v>269344</v>
      </c>
    </row>
    <row r="24" spans="1:15" s="57" customFormat="1" ht="41.4" x14ac:dyDescent="0.45">
      <c r="A24" s="2" t="s">
        <v>41</v>
      </c>
      <c r="B24" s="2" t="s">
        <v>42</v>
      </c>
      <c r="C24" s="168">
        <v>10</v>
      </c>
      <c r="D24" s="60" t="s">
        <v>126</v>
      </c>
      <c r="E24" s="59">
        <f>ROUNDDOWN(C24*$E$8,0)</f>
        <v>1347</v>
      </c>
      <c r="F24" s="59">
        <v>1</v>
      </c>
      <c r="G24" s="3" t="s">
        <v>43</v>
      </c>
      <c r="H24" s="59">
        <v>4</v>
      </c>
      <c r="I24" s="3" t="s">
        <v>25</v>
      </c>
      <c r="J24" s="59">
        <v>2</v>
      </c>
      <c r="K24" s="3" t="s">
        <v>44</v>
      </c>
      <c r="L24" s="61">
        <v>4</v>
      </c>
      <c r="M24" s="62" t="s">
        <v>23</v>
      </c>
      <c r="N24" s="63">
        <f>E24*F24*H24*J24*L24</f>
        <v>43104</v>
      </c>
      <c r="O24" s="64"/>
    </row>
    <row r="25" spans="1:15" s="57" customFormat="1" x14ac:dyDescent="0.45">
      <c r="A25" s="2" t="s">
        <v>45</v>
      </c>
      <c r="B25" s="76" t="s">
        <v>21</v>
      </c>
      <c r="C25" s="168">
        <v>15</v>
      </c>
      <c r="D25" s="60" t="s">
        <v>126</v>
      </c>
      <c r="E25" s="59">
        <f>ROUNDDOWN(C25*$E$8,0)</f>
        <v>2020</v>
      </c>
      <c r="F25" s="59">
        <v>1</v>
      </c>
      <c r="G25" s="3" t="s">
        <v>46</v>
      </c>
      <c r="H25" s="59">
        <v>4</v>
      </c>
      <c r="I25" s="3" t="s">
        <v>25</v>
      </c>
      <c r="J25" s="59">
        <v>2</v>
      </c>
      <c r="K25" s="3" t="s">
        <v>44</v>
      </c>
      <c r="L25" s="61">
        <v>4</v>
      </c>
      <c r="M25" s="62" t="s">
        <v>23</v>
      </c>
      <c r="N25" s="63">
        <f>E25*F25*H25*J25*L25</f>
        <v>64640</v>
      </c>
      <c r="O25" s="64"/>
    </row>
    <row r="26" spans="1:15" s="57" customFormat="1" ht="41.4" x14ac:dyDescent="0.45">
      <c r="A26" s="2" t="s">
        <v>47</v>
      </c>
      <c r="B26" s="76" t="s">
        <v>48</v>
      </c>
      <c r="C26" s="168">
        <v>15</v>
      </c>
      <c r="D26" s="3" t="s">
        <v>127</v>
      </c>
      <c r="E26" s="59">
        <f>ROUNDDOWN(C26*$E$8,0)</f>
        <v>2020</v>
      </c>
      <c r="F26" s="59">
        <v>2</v>
      </c>
      <c r="G26" s="3" t="s">
        <v>49</v>
      </c>
      <c r="H26" s="59">
        <v>5</v>
      </c>
      <c r="I26" s="3" t="s">
        <v>25</v>
      </c>
      <c r="J26" s="59">
        <v>2</v>
      </c>
      <c r="K26" s="3" t="s">
        <v>44</v>
      </c>
      <c r="L26" s="61">
        <v>4</v>
      </c>
      <c r="M26" s="62" t="s">
        <v>23</v>
      </c>
      <c r="N26" s="63">
        <f>E26*F26*H26*J26*L26</f>
        <v>161600</v>
      </c>
      <c r="O26" s="64"/>
    </row>
    <row r="27" spans="1:15" s="57" customFormat="1" x14ac:dyDescent="0.45">
      <c r="A27" s="2"/>
      <c r="B27" s="2"/>
      <c r="C27" s="168"/>
      <c r="D27" s="3"/>
      <c r="E27" s="59"/>
      <c r="F27" s="59"/>
      <c r="G27" s="3"/>
      <c r="H27" s="59"/>
      <c r="I27" s="3"/>
      <c r="J27" s="61"/>
      <c r="K27" s="62"/>
      <c r="L27" s="61"/>
      <c r="M27" s="62"/>
      <c r="N27" s="63"/>
      <c r="O27" s="64"/>
    </row>
    <row r="28" spans="1:15" x14ac:dyDescent="0.45">
      <c r="A28" s="10"/>
      <c r="B28" s="10"/>
      <c r="C28" s="170"/>
      <c r="D28" s="12"/>
      <c r="E28" s="23"/>
      <c r="F28" s="23"/>
      <c r="G28" s="12"/>
      <c r="H28" s="23"/>
      <c r="I28" s="12"/>
      <c r="J28" s="30"/>
      <c r="K28" s="34"/>
      <c r="L28" s="30"/>
      <c r="M28" s="34"/>
      <c r="N28" s="40"/>
      <c r="O28" s="64"/>
    </row>
    <row r="29" spans="1:15" x14ac:dyDescent="0.45">
      <c r="A29" s="14" t="s">
        <v>50</v>
      </c>
      <c r="B29" s="14"/>
      <c r="C29" s="167"/>
      <c r="D29" s="9"/>
      <c r="E29" s="24"/>
      <c r="F29" s="24"/>
      <c r="G29" s="9"/>
      <c r="H29" s="24"/>
      <c r="I29" s="9"/>
      <c r="J29" s="31"/>
      <c r="K29" s="33"/>
      <c r="L29" s="31"/>
      <c r="M29" s="33"/>
      <c r="N29" s="41"/>
      <c r="O29" s="66">
        <f>SUM(N30:N35)</f>
        <v>47134</v>
      </c>
    </row>
    <row r="30" spans="1:15" s="57" customFormat="1" x14ac:dyDescent="0.45">
      <c r="A30" s="2" t="s">
        <v>51</v>
      </c>
      <c r="B30" s="76" t="s">
        <v>21</v>
      </c>
      <c r="C30" s="168">
        <v>5</v>
      </c>
      <c r="D30" s="3" t="s">
        <v>128</v>
      </c>
      <c r="E30" s="59">
        <f>ROUNDDOWN(C30*$E$8,0)</f>
        <v>673</v>
      </c>
      <c r="F30" s="59">
        <v>20</v>
      </c>
      <c r="G30" s="3" t="s">
        <v>52</v>
      </c>
      <c r="H30" s="59"/>
      <c r="I30" s="3"/>
      <c r="J30" s="61"/>
      <c r="K30" s="62"/>
      <c r="L30" s="61"/>
      <c r="M30" s="62"/>
      <c r="N30" s="63">
        <f>E30*F30</f>
        <v>13460</v>
      </c>
      <c r="O30" s="64"/>
    </row>
    <row r="31" spans="1:15" s="57" customFormat="1" x14ac:dyDescent="0.45">
      <c r="A31" s="2" t="s">
        <v>53</v>
      </c>
      <c r="B31" s="76"/>
      <c r="C31" s="168">
        <v>10</v>
      </c>
      <c r="D31" s="3" t="s">
        <v>128</v>
      </c>
      <c r="E31" s="59">
        <f>ROUNDDOWN(C31*$E$8,0)</f>
        <v>1347</v>
      </c>
      <c r="F31" s="59">
        <v>20</v>
      </c>
      <c r="G31" s="3" t="s">
        <v>52</v>
      </c>
      <c r="H31" s="59"/>
      <c r="I31" s="3"/>
      <c r="J31" s="61"/>
      <c r="K31" s="62"/>
      <c r="L31" s="61"/>
      <c r="M31" s="62"/>
      <c r="N31" s="63">
        <f>E31*F31</f>
        <v>26940</v>
      </c>
      <c r="O31" s="64"/>
    </row>
    <row r="32" spans="1:15" s="57" customFormat="1" x14ac:dyDescent="0.45">
      <c r="A32" s="65" t="s">
        <v>54</v>
      </c>
      <c r="B32" s="76" t="s">
        <v>21</v>
      </c>
      <c r="C32" s="168">
        <v>20</v>
      </c>
      <c r="D32" s="3" t="s">
        <v>129</v>
      </c>
      <c r="E32" s="59">
        <f>ROUNDDOWN(C32*$E$8,0)</f>
        <v>2694</v>
      </c>
      <c r="F32" s="59">
        <v>1</v>
      </c>
      <c r="G32" s="3" t="s">
        <v>55</v>
      </c>
      <c r="H32" s="59"/>
      <c r="I32" s="3"/>
      <c r="J32" s="61"/>
      <c r="K32" s="62"/>
      <c r="L32" s="61"/>
      <c r="M32" s="62"/>
      <c r="N32" s="63">
        <f>E32*F32</f>
        <v>2694</v>
      </c>
      <c r="O32" s="64"/>
    </row>
    <row r="33" spans="1:15" s="57" customFormat="1" x14ac:dyDescent="0.45">
      <c r="A33" s="65" t="s">
        <v>56</v>
      </c>
      <c r="B33" s="76" t="s">
        <v>21</v>
      </c>
      <c r="C33" s="168">
        <v>15</v>
      </c>
      <c r="D33" s="3" t="s">
        <v>129</v>
      </c>
      <c r="E33" s="59">
        <f>ROUNDDOWN(C33*$E$8,0)</f>
        <v>2020</v>
      </c>
      <c r="F33" s="59">
        <v>2</v>
      </c>
      <c r="G33" s="3" t="s">
        <v>55</v>
      </c>
      <c r="H33" s="59"/>
      <c r="I33" s="3"/>
      <c r="J33" s="61"/>
      <c r="K33" s="62"/>
      <c r="L33" s="61"/>
      <c r="M33" s="62"/>
      <c r="N33" s="63">
        <f>E33*F33</f>
        <v>4040</v>
      </c>
      <c r="O33" s="64"/>
    </row>
    <row r="34" spans="1:15" s="57" customFormat="1" x14ac:dyDescent="0.45">
      <c r="A34" s="65"/>
      <c r="B34" s="65"/>
      <c r="C34" s="168"/>
      <c r="D34" s="3"/>
      <c r="E34" s="59"/>
      <c r="F34" s="59"/>
      <c r="G34" s="3"/>
      <c r="H34" s="59"/>
      <c r="I34" s="3"/>
      <c r="J34" s="61"/>
      <c r="K34" s="62"/>
      <c r="L34" s="61"/>
      <c r="M34" s="62"/>
      <c r="N34" s="63"/>
      <c r="O34" s="64"/>
    </row>
    <row r="35" spans="1:15" s="57" customFormat="1" x14ac:dyDescent="0.45">
      <c r="A35" s="65"/>
      <c r="B35" s="65"/>
      <c r="C35" s="168"/>
      <c r="D35" s="3"/>
      <c r="E35" s="59"/>
      <c r="F35" s="59"/>
      <c r="G35" s="3"/>
      <c r="H35" s="59"/>
      <c r="I35" s="3"/>
      <c r="J35" s="61"/>
      <c r="K35" s="62"/>
      <c r="L35" s="61"/>
      <c r="M35" s="62"/>
      <c r="N35" s="63"/>
      <c r="O35" s="64"/>
    </row>
    <row r="36" spans="1:15" x14ac:dyDescent="0.45">
      <c r="A36" s="16" t="s">
        <v>57</v>
      </c>
      <c r="B36" s="16"/>
      <c r="C36" s="167"/>
      <c r="D36" s="9"/>
      <c r="E36" s="24"/>
      <c r="F36" s="24"/>
      <c r="G36" s="9"/>
      <c r="H36" s="24"/>
      <c r="I36" s="9"/>
      <c r="J36" s="31"/>
      <c r="K36" s="33"/>
      <c r="L36" s="31"/>
      <c r="M36" s="33"/>
      <c r="N36" s="41"/>
      <c r="O36" s="66">
        <f>SUM(N37:N40)</f>
        <v>4040</v>
      </c>
    </row>
    <row r="37" spans="1:15" s="57" customFormat="1" x14ac:dyDescent="0.45">
      <c r="A37" s="75" t="s">
        <v>58</v>
      </c>
      <c r="B37" s="76" t="s">
        <v>21</v>
      </c>
      <c r="C37" s="169">
        <v>5</v>
      </c>
      <c r="D37" s="72" t="s">
        <v>130</v>
      </c>
      <c r="E37" s="59">
        <f>ROUNDDOWN(C37*$E$8,0)</f>
        <v>673</v>
      </c>
      <c r="F37" s="71">
        <v>2</v>
      </c>
      <c r="G37" s="72" t="s">
        <v>44</v>
      </c>
      <c r="H37" s="71"/>
      <c r="I37" s="72"/>
      <c r="J37" s="73"/>
      <c r="K37" s="74"/>
      <c r="L37" s="73"/>
      <c r="M37" s="74"/>
      <c r="N37" s="63">
        <f>E37*F37</f>
        <v>1346</v>
      </c>
      <c r="O37" s="70"/>
    </row>
    <row r="38" spans="1:15" s="57" customFormat="1" ht="55.2" x14ac:dyDescent="0.45">
      <c r="A38" s="75" t="s">
        <v>59</v>
      </c>
      <c r="B38" s="76" t="s">
        <v>60</v>
      </c>
      <c r="C38" s="169">
        <v>10</v>
      </c>
      <c r="D38" s="72" t="s">
        <v>130</v>
      </c>
      <c r="E38" s="59">
        <f>ROUNDDOWN(C38*$E$8,0)</f>
        <v>1347</v>
      </c>
      <c r="F38" s="71">
        <v>2</v>
      </c>
      <c r="G38" s="72" t="s">
        <v>44</v>
      </c>
      <c r="H38" s="71"/>
      <c r="I38" s="72"/>
      <c r="J38" s="73"/>
      <c r="K38" s="74"/>
      <c r="L38" s="73"/>
      <c r="M38" s="74"/>
      <c r="N38" s="63">
        <f>E38*F38</f>
        <v>2694</v>
      </c>
      <c r="O38" s="70"/>
    </row>
    <row r="39" spans="1:15" x14ac:dyDescent="0.45">
      <c r="A39" s="45"/>
      <c r="B39" s="45"/>
      <c r="C39" s="171"/>
      <c r="D39" s="47"/>
      <c r="E39" s="46"/>
      <c r="F39" s="46"/>
      <c r="G39" s="47"/>
      <c r="H39" s="46"/>
      <c r="I39" s="47"/>
      <c r="J39" s="48"/>
      <c r="K39" s="49"/>
      <c r="L39" s="48"/>
      <c r="M39" s="49"/>
      <c r="N39" s="50"/>
      <c r="O39" s="70"/>
    </row>
    <row r="40" spans="1:15" x14ac:dyDescent="0.45">
      <c r="A40" s="17"/>
      <c r="B40" s="17"/>
      <c r="C40" s="172"/>
      <c r="D40" s="18"/>
      <c r="E40" s="25"/>
      <c r="F40" s="25"/>
      <c r="G40" s="18"/>
      <c r="H40" s="25"/>
      <c r="I40" s="18"/>
      <c r="J40" s="32"/>
      <c r="K40" s="35"/>
      <c r="L40" s="32"/>
      <c r="M40" s="35"/>
      <c r="N40" s="42"/>
      <c r="O40" s="67"/>
    </row>
    <row r="41" spans="1:15" x14ac:dyDescent="0.45">
      <c r="A41" s="19"/>
      <c r="B41" s="19"/>
      <c r="C41" s="173"/>
      <c r="D41" s="19"/>
      <c r="E41" s="19"/>
      <c r="F41" s="19"/>
      <c r="G41" s="19"/>
      <c r="H41" s="19"/>
      <c r="I41" s="19"/>
      <c r="J41" s="19"/>
      <c r="K41" s="20"/>
      <c r="L41" s="19"/>
      <c r="M41" s="20" t="s">
        <v>132</v>
      </c>
      <c r="N41" s="69">
        <f>SUM(N11:N40)</f>
        <v>947070</v>
      </c>
      <c r="O41" s="68">
        <f>SUM(O11:O40)</f>
        <v>947070</v>
      </c>
    </row>
    <row r="42" spans="1:15" x14ac:dyDescent="0.45">
      <c r="A42" s="36"/>
      <c r="B42" s="36"/>
      <c r="I42" s="4"/>
      <c r="J42" s="4"/>
      <c r="K42" s="4"/>
      <c r="L42" s="4"/>
      <c r="M42" s="4"/>
      <c r="N42" s="4"/>
    </row>
    <row r="43" spans="1:15" x14ac:dyDescent="0.45">
      <c r="A43" s="36"/>
      <c r="B43" s="36"/>
      <c r="I43" s="4"/>
      <c r="J43" s="4"/>
      <c r="K43" s="4"/>
      <c r="L43" s="4"/>
      <c r="M43" s="4"/>
      <c r="N43" s="4"/>
    </row>
    <row r="44" spans="1:15" x14ac:dyDescent="0.45">
      <c r="A44" s="36"/>
      <c r="B44" s="36"/>
      <c r="I44" s="4"/>
      <c r="J44" s="4"/>
      <c r="K44" s="4"/>
      <c r="L44" s="4"/>
      <c r="M44" s="4"/>
      <c r="N44" s="4"/>
    </row>
    <row r="45" spans="1:15" x14ac:dyDescent="0.45">
      <c r="I45" s="4"/>
      <c r="J45" s="4"/>
      <c r="K45" s="4"/>
      <c r="L45" s="4"/>
      <c r="M45" s="4"/>
      <c r="N45" s="4"/>
    </row>
  </sheetData>
  <mergeCells count="8">
    <mergeCell ref="C1:F1"/>
    <mergeCell ref="A9:A10"/>
    <mergeCell ref="B9:B10"/>
    <mergeCell ref="N9:O9"/>
    <mergeCell ref="C10:D10"/>
    <mergeCell ref="C9:E9"/>
    <mergeCell ref="F9:M9"/>
    <mergeCell ref="F10:M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CE37-5258-4A78-879B-7297C17BF549}">
  <dimension ref="A1:Z48"/>
  <sheetViews>
    <sheetView zoomScale="90" zoomScaleNormal="90" workbookViewId="0">
      <selection activeCell="O50" sqref="O50"/>
    </sheetView>
  </sheetViews>
  <sheetFormatPr defaultColWidth="9" defaultRowHeight="13.8" x14ac:dyDescent="0.45"/>
  <cols>
    <col min="1" max="2" width="31.69921875" style="4" customWidth="1"/>
    <col min="3" max="3" width="11.8984375" style="185" customWidth="1"/>
    <col min="4" max="4" width="16.5" style="6" customWidth="1"/>
    <col min="5" max="6" width="7.69921875" style="5" customWidth="1"/>
    <col min="7" max="7" width="7.69921875" style="6" customWidth="1"/>
    <col min="8" max="8" width="7.69921875" style="5" customWidth="1"/>
    <col min="9" max="12" width="7.69921875" style="6" customWidth="1"/>
    <col min="13" max="13" width="7.69921875" style="5" customWidth="1"/>
    <col min="14" max="14" width="11.8984375" style="37" customWidth="1"/>
    <col min="15" max="15" width="11.8984375" style="4" customWidth="1"/>
    <col min="16" max="16384" width="9" style="4"/>
  </cols>
  <sheetData>
    <row r="1" spans="1:26" x14ac:dyDescent="0.45">
      <c r="A1" s="4" t="s">
        <v>4</v>
      </c>
      <c r="C1" s="135"/>
      <c r="D1" s="135"/>
      <c r="E1" s="135"/>
      <c r="F1" s="135"/>
      <c r="G1" s="135"/>
      <c r="H1" s="135"/>
      <c r="I1" s="135"/>
      <c r="J1" s="135"/>
      <c r="K1" s="135"/>
      <c r="L1" s="135"/>
      <c r="M1" s="135"/>
      <c r="N1" s="135"/>
      <c r="O1" s="135"/>
      <c r="P1" s="135"/>
      <c r="Q1" s="135"/>
      <c r="R1" s="135"/>
      <c r="S1" s="135"/>
      <c r="T1" s="135"/>
      <c r="U1" s="135"/>
      <c r="V1" s="135"/>
      <c r="W1" s="135"/>
      <c r="X1" s="135"/>
      <c r="Y1" s="135"/>
      <c r="Z1" s="135"/>
    </row>
    <row r="2" spans="1:26" x14ac:dyDescent="0.45">
      <c r="A2" s="4" t="s">
        <v>6</v>
      </c>
      <c r="C2" s="135"/>
      <c r="D2" s="135"/>
      <c r="E2" s="135"/>
      <c r="F2" s="135"/>
      <c r="G2" s="135"/>
      <c r="H2" s="135"/>
      <c r="I2" s="135"/>
      <c r="J2" s="135"/>
      <c r="K2" s="135"/>
      <c r="L2" s="135"/>
      <c r="M2" s="135"/>
      <c r="N2" s="135"/>
      <c r="O2" s="135"/>
      <c r="P2" s="135"/>
      <c r="Q2" s="135"/>
      <c r="R2" s="135"/>
      <c r="S2" s="135"/>
      <c r="T2" s="135"/>
      <c r="U2" s="135"/>
      <c r="V2" s="135"/>
      <c r="W2" s="135"/>
      <c r="X2" s="135"/>
      <c r="Y2" s="135"/>
      <c r="Z2" s="135"/>
    </row>
    <row r="3" spans="1:26" x14ac:dyDescent="0.45">
      <c r="C3" s="135"/>
      <c r="D3" s="135"/>
      <c r="E3" s="135"/>
      <c r="F3" s="135"/>
      <c r="G3" s="135"/>
      <c r="H3" s="135"/>
      <c r="I3" s="135"/>
      <c r="J3" s="135"/>
      <c r="K3" s="135"/>
      <c r="L3" s="135"/>
      <c r="M3" s="135"/>
      <c r="N3" s="135"/>
      <c r="O3" s="135"/>
      <c r="P3" s="135"/>
      <c r="Q3" s="135"/>
      <c r="R3" s="135"/>
      <c r="S3" s="135"/>
      <c r="T3" s="135"/>
      <c r="U3" s="135"/>
      <c r="V3" s="135"/>
      <c r="W3" s="135"/>
      <c r="X3" s="135"/>
      <c r="Y3" s="135"/>
      <c r="Z3" s="135"/>
    </row>
    <row r="4" spans="1:26" x14ac:dyDescent="0.45">
      <c r="A4" s="52" t="s">
        <v>8</v>
      </c>
      <c r="B4" s="21"/>
      <c r="C4" s="186"/>
      <c r="D4" s="180" t="s">
        <v>61</v>
      </c>
      <c r="E4" s="181"/>
      <c r="F4" s="6" t="s">
        <v>62</v>
      </c>
    </row>
    <row r="5" spans="1:26" ht="18.75" customHeight="1" x14ac:dyDescent="0.45">
      <c r="A5" s="200" t="s">
        <v>10</v>
      </c>
      <c r="B5" s="200" t="s">
        <v>11</v>
      </c>
      <c r="C5" s="205" t="s">
        <v>12</v>
      </c>
      <c r="D5" s="206"/>
      <c r="E5" s="206"/>
      <c r="F5" s="202" t="s">
        <v>13</v>
      </c>
      <c r="G5" s="207"/>
      <c r="H5" s="207"/>
      <c r="I5" s="207"/>
      <c r="J5" s="207"/>
      <c r="K5" s="207"/>
      <c r="L5" s="207"/>
      <c r="M5" s="203"/>
      <c r="N5" s="202" t="s">
        <v>14</v>
      </c>
      <c r="O5" s="203"/>
    </row>
    <row r="6" spans="1:26" x14ac:dyDescent="0.45">
      <c r="A6" s="201"/>
      <c r="B6" s="201"/>
      <c r="C6" s="204" t="s">
        <v>131</v>
      </c>
      <c r="D6" s="204"/>
      <c r="E6" s="22" t="s">
        <v>15</v>
      </c>
      <c r="F6" s="201" t="s">
        <v>16</v>
      </c>
      <c r="G6" s="201"/>
      <c r="H6" s="201"/>
      <c r="I6" s="201"/>
      <c r="J6" s="201"/>
      <c r="K6" s="201"/>
      <c r="L6" s="201"/>
      <c r="M6" s="201"/>
      <c r="N6" s="38" t="s">
        <v>17</v>
      </c>
      <c r="O6" s="22" t="s">
        <v>18</v>
      </c>
    </row>
    <row r="7" spans="1:26" x14ac:dyDescent="0.45">
      <c r="A7" s="7" t="s">
        <v>19</v>
      </c>
      <c r="B7" s="7"/>
      <c r="C7" s="183"/>
      <c r="D7" s="178"/>
      <c r="E7" s="179"/>
      <c r="F7" s="8"/>
      <c r="G7" s="9"/>
      <c r="H7" s="8"/>
      <c r="I7" s="9"/>
      <c r="J7" s="188"/>
      <c r="K7" s="188"/>
      <c r="L7" s="29"/>
      <c r="M7" s="33"/>
      <c r="N7" s="39"/>
      <c r="O7" s="182">
        <f>SUM(N8:N20)</f>
        <v>0</v>
      </c>
    </row>
    <row r="8" spans="1:26" x14ac:dyDescent="0.45">
      <c r="A8" s="10"/>
      <c r="B8" s="187"/>
      <c r="C8" s="23"/>
      <c r="D8" s="11"/>
      <c r="E8" s="23">
        <f>ROUNDDOWN(C8*$E$4,0)</f>
        <v>0</v>
      </c>
      <c r="F8" s="23"/>
      <c r="G8" s="12"/>
      <c r="H8" s="23"/>
      <c r="I8" s="12"/>
      <c r="J8" s="189"/>
      <c r="K8" s="189"/>
      <c r="L8" s="30"/>
      <c r="M8" s="34"/>
      <c r="N8" s="40"/>
      <c r="O8" s="26"/>
    </row>
    <row r="9" spans="1:26" x14ac:dyDescent="0.45">
      <c r="A9" s="10"/>
      <c r="B9" s="187"/>
      <c r="C9" s="23"/>
      <c r="D9" s="12"/>
      <c r="E9" s="23">
        <f>ROUNDDOWN(C9*$E$4,0)</f>
        <v>0</v>
      </c>
      <c r="F9" s="23"/>
      <c r="G9" s="12"/>
      <c r="H9" s="23"/>
      <c r="I9" s="12"/>
      <c r="J9" s="189"/>
      <c r="K9" s="189"/>
      <c r="L9" s="30"/>
      <c r="M9" s="34"/>
      <c r="N9" s="40"/>
      <c r="O9" s="26"/>
    </row>
    <row r="10" spans="1:26" x14ac:dyDescent="0.45">
      <c r="A10" s="10"/>
      <c r="B10" s="187"/>
      <c r="C10" s="23"/>
      <c r="D10" s="12"/>
      <c r="E10" s="23">
        <f t="shared" ref="E10:E13" si="0">ROUNDDOWN(C10*$E$4,0)</f>
        <v>0</v>
      </c>
      <c r="F10" s="23"/>
      <c r="G10" s="12"/>
      <c r="H10" s="23"/>
      <c r="I10" s="12"/>
      <c r="J10" s="189"/>
      <c r="K10" s="189"/>
      <c r="L10" s="30"/>
      <c r="M10" s="34"/>
      <c r="N10" s="40"/>
      <c r="O10" s="26"/>
    </row>
    <row r="11" spans="1:26" x14ac:dyDescent="0.45">
      <c r="A11" s="10"/>
      <c r="B11" s="187"/>
      <c r="C11" s="23"/>
      <c r="D11" s="12"/>
      <c r="E11" s="23">
        <f t="shared" si="0"/>
        <v>0</v>
      </c>
      <c r="F11" s="23"/>
      <c r="G11" s="12"/>
      <c r="H11" s="23"/>
      <c r="I11" s="12"/>
      <c r="J11" s="189"/>
      <c r="K11" s="189"/>
      <c r="L11" s="30"/>
      <c r="M11" s="34"/>
      <c r="N11" s="40"/>
      <c r="O11" s="26"/>
    </row>
    <row r="12" spans="1:26" x14ac:dyDescent="0.45">
      <c r="A12" s="10"/>
      <c r="B12" s="187"/>
      <c r="C12" s="23"/>
      <c r="D12" s="12"/>
      <c r="E12" s="23">
        <f t="shared" si="0"/>
        <v>0</v>
      </c>
      <c r="F12" s="23"/>
      <c r="G12" s="12"/>
      <c r="H12" s="23"/>
      <c r="I12" s="12"/>
      <c r="J12" s="189"/>
      <c r="K12" s="189"/>
      <c r="L12" s="30"/>
      <c r="M12" s="34"/>
      <c r="N12" s="40"/>
      <c r="O12" s="26"/>
    </row>
    <row r="13" spans="1:26" x14ac:dyDescent="0.45">
      <c r="A13" s="10"/>
      <c r="B13" s="187"/>
      <c r="C13" s="46"/>
      <c r="D13" s="47"/>
      <c r="E13" s="23">
        <f t="shared" si="0"/>
        <v>0</v>
      </c>
      <c r="F13" s="46"/>
      <c r="G13" s="47"/>
      <c r="H13" s="46"/>
      <c r="I13" s="47"/>
      <c r="J13" s="190"/>
      <c r="K13" s="190"/>
      <c r="L13" s="48"/>
      <c r="M13" s="49"/>
      <c r="N13" s="40"/>
      <c r="O13" s="26"/>
    </row>
    <row r="14" spans="1:26" x14ac:dyDescent="0.45">
      <c r="A14" s="10"/>
      <c r="B14" s="187"/>
      <c r="C14" s="23"/>
      <c r="D14" s="12"/>
      <c r="E14" s="23">
        <f>ROUNDDOWN(C14*$E$4,0)</f>
        <v>0</v>
      </c>
      <c r="F14" s="23"/>
      <c r="G14" s="12"/>
      <c r="H14" s="23"/>
      <c r="I14" s="12"/>
      <c r="J14" s="189"/>
      <c r="K14" s="189"/>
      <c r="L14" s="30"/>
      <c r="M14" s="34"/>
      <c r="N14" s="40"/>
      <c r="O14" s="26"/>
    </row>
    <row r="15" spans="1:26" x14ac:dyDescent="0.45">
      <c r="A15" s="10"/>
      <c r="B15" s="187"/>
      <c r="C15" s="23"/>
      <c r="D15" s="12"/>
      <c r="E15" s="23">
        <f>ROUNDDOWN(C15*$E$4,0)</f>
        <v>0</v>
      </c>
      <c r="F15" s="23"/>
      <c r="G15" s="12"/>
      <c r="H15" s="23"/>
      <c r="I15" s="12"/>
      <c r="J15" s="189"/>
      <c r="K15" s="189"/>
      <c r="L15" s="30"/>
      <c r="M15" s="34"/>
      <c r="N15" s="40"/>
      <c r="O15" s="26"/>
    </row>
    <row r="16" spans="1:26" x14ac:dyDescent="0.45">
      <c r="A16" s="10"/>
      <c r="B16" s="187"/>
      <c r="C16" s="23"/>
      <c r="D16" s="12"/>
      <c r="E16" s="23">
        <f>ROUNDDOWN(C16*$E$4,0)</f>
        <v>0</v>
      </c>
      <c r="F16" s="23"/>
      <c r="G16" s="12"/>
      <c r="H16" s="23"/>
      <c r="I16" s="12"/>
      <c r="J16" s="189"/>
      <c r="K16" s="189"/>
      <c r="L16" s="30"/>
      <c r="M16" s="34"/>
      <c r="N16" s="40"/>
      <c r="O16" s="26"/>
    </row>
    <row r="17" spans="1:15" x14ac:dyDescent="0.45">
      <c r="A17" s="10"/>
      <c r="B17" s="187"/>
      <c r="C17" s="23"/>
      <c r="D17" s="12"/>
      <c r="E17" s="23">
        <f>ROUNDDOWN(C17*$E$4,0)</f>
        <v>0</v>
      </c>
      <c r="F17" s="23"/>
      <c r="G17" s="12"/>
      <c r="H17" s="23"/>
      <c r="I17" s="12"/>
      <c r="J17" s="189"/>
      <c r="K17" s="189"/>
      <c r="L17" s="30"/>
      <c r="M17" s="34"/>
      <c r="N17" s="40"/>
      <c r="O17" s="26"/>
    </row>
    <row r="18" spans="1:15" x14ac:dyDescent="0.45">
      <c r="A18" s="10"/>
      <c r="B18" s="187"/>
      <c r="C18" s="46"/>
      <c r="D18" s="47"/>
      <c r="E18" s="23">
        <f>ROUNDDOWN(C18*$E$4,0)</f>
        <v>0</v>
      </c>
      <c r="F18" s="46"/>
      <c r="G18" s="47"/>
      <c r="H18" s="46"/>
      <c r="I18" s="47"/>
      <c r="J18" s="190"/>
      <c r="K18" s="190"/>
      <c r="L18" s="48"/>
      <c r="M18" s="49"/>
      <c r="N18" s="40"/>
      <c r="O18" s="26"/>
    </row>
    <row r="19" spans="1:15" x14ac:dyDescent="0.45">
      <c r="A19" s="10"/>
      <c r="B19" s="10"/>
      <c r="C19" s="23"/>
      <c r="D19" s="12"/>
      <c r="E19" s="23"/>
      <c r="F19" s="23"/>
      <c r="G19" s="12"/>
      <c r="H19" s="23"/>
      <c r="I19" s="12"/>
      <c r="J19" s="189"/>
      <c r="K19" s="189"/>
      <c r="L19" s="30"/>
      <c r="M19" s="34"/>
      <c r="N19" s="40"/>
      <c r="O19" s="26"/>
    </row>
    <row r="20" spans="1:15" x14ac:dyDescent="0.45">
      <c r="A20" s="10"/>
      <c r="B20" s="10"/>
      <c r="C20" s="23"/>
      <c r="D20" s="12"/>
      <c r="E20" s="23"/>
      <c r="F20" s="23"/>
      <c r="G20" s="12"/>
      <c r="H20" s="23"/>
      <c r="I20" s="12"/>
      <c r="J20" s="189"/>
      <c r="K20" s="189"/>
      <c r="L20" s="30"/>
      <c r="M20" s="34"/>
      <c r="N20" s="40"/>
      <c r="O20" s="26"/>
    </row>
    <row r="21" spans="1:15" x14ac:dyDescent="0.45">
      <c r="A21" s="7" t="s">
        <v>40</v>
      </c>
      <c r="B21" s="7"/>
      <c r="C21" s="24"/>
      <c r="D21" s="13"/>
      <c r="E21" s="24"/>
      <c r="F21" s="24"/>
      <c r="G21" s="9"/>
      <c r="H21" s="24"/>
      <c r="I21" s="9"/>
      <c r="J21" s="188"/>
      <c r="K21" s="188"/>
      <c r="L21" s="31"/>
      <c r="M21" s="33"/>
      <c r="N21" s="41"/>
      <c r="O21" s="182">
        <f>SUM(N22:N28)</f>
        <v>0</v>
      </c>
    </row>
    <row r="22" spans="1:15" x14ac:dyDescent="0.45">
      <c r="A22" s="10"/>
      <c r="B22" s="10"/>
      <c r="C22" s="23"/>
      <c r="D22" s="11"/>
      <c r="E22" s="23">
        <f t="shared" ref="E22:E26" si="1">ROUNDDOWN(C22*$E$4,0)</f>
        <v>0</v>
      </c>
      <c r="F22" s="23"/>
      <c r="G22" s="12"/>
      <c r="H22" s="23"/>
      <c r="I22" s="12"/>
      <c r="J22" s="189"/>
      <c r="K22" s="189"/>
      <c r="L22" s="30"/>
      <c r="M22" s="34"/>
      <c r="N22" s="40"/>
      <c r="O22" s="26"/>
    </row>
    <row r="23" spans="1:15" x14ac:dyDescent="0.45">
      <c r="A23" s="10"/>
      <c r="B23" s="187"/>
      <c r="C23" s="23"/>
      <c r="D23" s="12"/>
      <c r="E23" s="23">
        <f t="shared" ref="E23" si="2">ROUNDDOWN(C23*$E$4,0)</f>
        <v>0</v>
      </c>
      <c r="F23" s="23"/>
      <c r="G23" s="12"/>
      <c r="H23" s="23"/>
      <c r="I23" s="12"/>
      <c r="J23" s="189"/>
      <c r="K23" s="189"/>
      <c r="L23" s="30"/>
      <c r="M23" s="34"/>
      <c r="N23" s="40"/>
      <c r="O23" s="26"/>
    </row>
    <row r="24" spans="1:15" x14ac:dyDescent="0.45">
      <c r="A24" s="10"/>
      <c r="B24" s="187"/>
      <c r="C24" s="23"/>
      <c r="D24" s="12"/>
      <c r="E24" s="23">
        <f t="shared" si="1"/>
        <v>0</v>
      </c>
      <c r="F24" s="23"/>
      <c r="G24" s="12"/>
      <c r="H24" s="23"/>
      <c r="I24" s="12"/>
      <c r="J24" s="189"/>
      <c r="K24" s="189"/>
      <c r="L24" s="30"/>
      <c r="M24" s="34"/>
      <c r="N24" s="40"/>
      <c r="O24" s="26"/>
    </row>
    <row r="25" spans="1:15" x14ac:dyDescent="0.45">
      <c r="A25" s="10"/>
      <c r="B25" s="187"/>
      <c r="C25" s="23"/>
      <c r="D25" s="12"/>
      <c r="E25" s="23">
        <f t="shared" ref="E25" si="3">ROUNDDOWN(C25*$E$4,0)</f>
        <v>0</v>
      </c>
      <c r="F25" s="23"/>
      <c r="G25" s="12"/>
      <c r="H25" s="23"/>
      <c r="I25" s="12"/>
      <c r="J25" s="189"/>
      <c r="K25" s="189"/>
      <c r="L25" s="30"/>
      <c r="M25" s="34"/>
      <c r="N25" s="40"/>
      <c r="O25" s="26"/>
    </row>
    <row r="26" spans="1:15" x14ac:dyDescent="0.45">
      <c r="A26" s="10"/>
      <c r="B26" s="187"/>
      <c r="C26" s="23"/>
      <c r="D26" s="12"/>
      <c r="E26" s="23">
        <f t="shared" si="1"/>
        <v>0</v>
      </c>
      <c r="F26" s="23"/>
      <c r="G26" s="12"/>
      <c r="H26" s="23"/>
      <c r="I26" s="12"/>
      <c r="J26" s="189"/>
      <c r="K26" s="189"/>
      <c r="L26" s="30"/>
      <c r="M26" s="34"/>
      <c r="N26" s="40"/>
      <c r="O26" s="26"/>
    </row>
    <row r="27" spans="1:15" x14ac:dyDescent="0.45">
      <c r="A27" s="10"/>
      <c r="B27" s="10"/>
      <c r="C27" s="23"/>
      <c r="D27" s="12"/>
      <c r="E27" s="23"/>
      <c r="F27" s="23"/>
      <c r="G27" s="12"/>
      <c r="H27" s="23"/>
      <c r="I27" s="12"/>
      <c r="J27" s="189"/>
      <c r="K27" s="189"/>
      <c r="L27" s="30"/>
      <c r="M27" s="34"/>
      <c r="N27" s="40"/>
      <c r="O27" s="26"/>
    </row>
    <row r="28" spans="1:15" x14ac:dyDescent="0.45">
      <c r="A28" s="10"/>
      <c r="B28" s="10"/>
      <c r="C28" s="23"/>
      <c r="D28" s="12"/>
      <c r="E28" s="23"/>
      <c r="F28" s="23"/>
      <c r="G28" s="12"/>
      <c r="H28" s="23"/>
      <c r="I28" s="12"/>
      <c r="J28" s="189"/>
      <c r="K28" s="189"/>
      <c r="L28" s="30"/>
      <c r="M28" s="34"/>
      <c r="N28" s="40"/>
      <c r="O28" s="26"/>
    </row>
    <row r="29" spans="1:15" x14ac:dyDescent="0.45">
      <c r="A29" s="14" t="s">
        <v>50</v>
      </c>
      <c r="B29" s="14"/>
      <c r="C29" s="24"/>
      <c r="D29" s="9"/>
      <c r="E29" s="24"/>
      <c r="F29" s="24"/>
      <c r="G29" s="9"/>
      <c r="H29" s="24"/>
      <c r="I29" s="9"/>
      <c r="J29" s="188"/>
      <c r="K29" s="188"/>
      <c r="L29" s="31"/>
      <c r="M29" s="33"/>
      <c r="N29" s="41"/>
      <c r="O29" s="182">
        <f>SUM(N30:N36)</f>
        <v>0</v>
      </c>
    </row>
    <row r="30" spans="1:15" x14ac:dyDescent="0.45">
      <c r="A30" s="10"/>
      <c r="B30" s="187"/>
      <c r="C30" s="23"/>
      <c r="D30" s="12"/>
      <c r="E30" s="23">
        <f t="shared" ref="E30:E34" si="4">ROUNDDOWN(C30*$E$4,0)</f>
        <v>0</v>
      </c>
      <c r="F30" s="23"/>
      <c r="G30" s="12"/>
      <c r="H30" s="23"/>
      <c r="I30" s="12"/>
      <c r="J30" s="189"/>
      <c r="K30" s="189"/>
      <c r="L30" s="30"/>
      <c r="M30" s="34"/>
      <c r="N30" s="40"/>
      <c r="O30" s="26"/>
    </row>
    <row r="31" spans="1:15" x14ac:dyDescent="0.45">
      <c r="A31" s="10"/>
      <c r="B31" s="187"/>
      <c r="C31" s="23"/>
      <c r="D31" s="12"/>
      <c r="E31" s="23">
        <f t="shared" si="4"/>
        <v>0</v>
      </c>
      <c r="F31" s="23"/>
      <c r="G31" s="12"/>
      <c r="H31" s="23"/>
      <c r="I31" s="12"/>
      <c r="J31" s="189"/>
      <c r="K31" s="189"/>
      <c r="L31" s="30"/>
      <c r="M31" s="34"/>
      <c r="N31" s="40"/>
      <c r="O31" s="26"/>
    </row>
    <row r="32" spans="1:15" x14ac:dyDescent="0.45">
      <c r="A32" s="15"/>
      <c r="B32" s="187"/>
      <c r="C32" s="23"/>
      <c r="D32" s="12"/>
      <c r="E32" s="23">
        <f t="shared" ref="E32" si="5">ROUNDDOWN(C32*$E$4,0)</f>
        <v>0</v>
      </c>
      <c r="F32" s="23"/>
      <c r="G32" s="12"/>
      <c r="H32" s="23"/>
      <c r="I32" s="12"/>
      <c r="J32" s="189"/>
      <c r="K32" s="189"/>
      <c r="L32" s="30"/>
      <c r="M32" s="34"/>
      <c r="N32" s="40"/>
      <c r="O32" s="26"/>
    </row>
    <row r="33" spans="1:15" x14ac:dyDescent="0.45">
      <c r="A33" s="15"/>
      <c r="B33" s="187"/>
      <c r="C33" s="23"/>
      <c r="D33" s="12"/>
      <c r="E33" s="23">
        <f t="shared" si="4"/>
        <v>0</v>
      </c>
      <c r="F33" s="23"/>
      <c r="G33" s="12"/>
      <c r="H33" s="23"/>
      <c r="I33" s="12"/>
      <c r="J33" s="189"/>
      <c r="K33" s="189"/>
      <c r="L33" s="30"/>
      <c r="M33" s="34"/>
      <c r="N33" s="40"/>
      <c r="O33" s="26"/>
    </row>
    <row r="34" spans="1:15" x14ac:dyDescent="0.45">
      <c r="A34" s="15"/>
      <c r="B34" s="187"/>
      <c r="C34" s="23"/>
      <c r="D34" s="12"/>
      <c r="E34" s="23">
        <f t="shared" si="4"/>
        <v>0</v>
      </c>
      <c r="F34" s="23"/>
      <c r="G34" s="12"/>
      <c r="H34" s="23"/>
      <c r="I34" s="12"/>
      <c r="J34" s="189"/>
      <c r="K34" s="189"/>
      <c r="L34" s="30"/>
      <c r="M34" s="34"/>
      <c r="N34" s="40"/>
      <c r="O34" s="26"/>
    </row>
    <row r="35" spans="1:15" x14ac:dyDescent="0.45">
      <c r="A35" s="15"/>
      <c r="B35" s="15"/>
      <c r="C35" s="23"/>
      <c r="D35" s="12"/>
      <c r="E35" s="23"/>
      <c r="F35" s="23"/>
      <c r="G35" s="12"/>
      <c r="H35" s="23"/>
      <c r="I35" s="12"/>
      <c r="J35" s="189"/>
      <c r="K35" s="189"/>
      <c r="L35" s="30"/>
      <c r="M35" s="34"/>
      <c r="N35" s="40"/>
      <c r="O35" s="26"/>
    </row>
    <row r="36" spans="1:15" x14ac:dyDescent="0.45">
      <c r="A36" s="15"/>
      <c r="B36" s="15"/>
      <c r="C36" s="23"/>
      <c r="D36" s="12"/>
      <c r="E36" s="23"/>
      <c r="F36" s="23"/>
      <c r="G36" s="12"/>
      <c r="H36" s="23"/>
      <c r="I36" s="12"/>
      <c r="J36" s="189"/>
      <c r="K36" s="189"/>
      <c r="L36" s="30"/>
      <c r="M36" s="34"/>
      <c r="N36" s="40"/>
      <c r="O36" s="26"/>
    </row>
    <row r="37" spans="1:15" x14ac:dyDescent="0.45">
      <c r="A37" s="16" t="s">
        <v>57</v>
      </c>
      <c r="B37" s="16"/>
      <c r="C37" s="24"/>
      <c r="D37" s="9"/>
      <c r="E37" s="24"/>
      <c r="F37" s="24"/>
      <c r="G37" s="9"/>
      <c r="H37" s="24"/>
      <c r="I37" s="9"/>
      <c r="J37" s="188"/>
      <c r="K37" s="188"/>
      <c r="L37" s="31"/>
      <c r="M37" s="33"/>
      <c r="N37" s="41"/>
      <c r="O37" s="182">
        <f>SUM(N38:N44)</f>
        <v>0</v>
      </c>
    </row>
    <row r="38" spans="1:15" x14ac:dyDescent="0.45">
      <c r="A38" s="45"/>
      <c r="B38" s="187"/>
      <c r="C38" s="46"/>
      <c r="D38" s="47"/>
      <c r="E38" s="23">
        <f t="shared" ref="E38:E40" si="6">ROUNDDOWN(C38*$E$4,0)</f>
        <v>0</v>
      </c>
      <c r="F38" s="46"/>
      <c r="G38" s="47"/>
      <c r="H38" s="46"/>
      <c r="I38" s="47"/>
      <c r="J38" s="190"/>
      <c r="K38" s="190"/>
      <c r="L38" s="48"/>
      <c r="M38" s="49"/>
      <c r="N38" s="40"/>
      <c r="O38" s="51"/>
    </row>
    <row r="39" spans="1:15" x14ac:dyDescent="0.45">
      <c r="A39" s="45"/>
      <c r="B39" s="187"/>
      <c r="C39" s="46"/>
      <c r="D39" s="47"/>
      <c r="E39" s="23">
        <f t="shared" si="6"/>
        <v>0</v>
      </c>
      <c r="F39" s="46"/>
      <c r="G39" s="47"/>
      <c r="H39" s="46"/>
      <c r="I39" s="47"/>
      <c r="J39" s="190"/>
      <c r="K39" s="190"/>
      <c r="L39" s="48"/>
      <c r="M39" s="49"/>
      <c r="N39" s="40"/>
      <c r="O39" s="51"/>
    </row>
    <row r="40" spans="1:15" x14ac:dyDescent="0.45">
      <c r="A40" s="45"/>
      <c r="B40" s="187"/>
      <c r="C40" s="46"/>
      <c r="D40" s="47"/>
      <c r="E40" s="23">
        <f t="shared" si="6"/>
        <v>0</v>
      </c>
      <c r="F40" s="46"/>
      <c r="G40" s="47"/>
      <c r="H40" s="46"/>
      <c r="I40" s="47"/>
      <c r="J40" s="190"/>
      <c r="K40" s="190"/>
      <c r="L40" s="48"/>
      <c r="M40" s="49"/>
      <c r="N40" s="40"/>
      <c r="O40" s="51"/>
    </row>
    <row r="41" spans="1:15" x14ac:dyDescent="0.45">
      <c r="A41" s="45"/>
      <c r="B41" s="187"/>
      <c r="C41" s="46"/>
      <c r="D41" s="47"/>
      <c r="E41" s="23">
        <f t="shared" ref="E41:E42" si="7">ROUNDDOWN(C41*$E$4,0)</f>
        <v>0</v>
      </c>
      <c r="F41" s="46"/>
      <c r="G41" s="47"/>
      <c r="H41" s="46"/>
      <c r="I41" s="47"/>
      <c r="J41" s="190"/>
      <c r="K41" s="190"/>
      <c r="L41" s="48"/>
      <c r="M41" s="49"/>
      <c r="N41" s="40"/>
      <c r="O41" s="51"/>
    </row>
    <row r="42" spans="1:15" x14ac:dyDescent="0.45">
      <c r="A42" s="45"/>
      <c r="B42" s="187"/>
      <c r="C42" s="46"/>
      <c r="D42" s="47"/>
      <c r="E42" s="23">
        <f t="shared" si="7"/>
        <v>0</v>
      </c>
      <c r="F42" s="46"/>
      <c r="G42" s="47"/>
      <c r="H42" s="46"/>
      <c r="I42" s="47"/>
      <c r="J42" s="190"/>
      <c r="K42" s="190"/>
      <c r="L42" s="48"/>
      <c r="M42" s="49"/>
      <c r="N42" s="40"/>
      <c r="O42" s="51"/>
    </row>
    <row r="43" spans="1:15" x14ac:dyDescent="0.45">
      <c r="A43" s="45"/>
      <c r="B43" s="45"/>
      <c r="C43" s="46"/>
      <c r="D43" s="47"/>
      <c r="E43" s="46"/>
      <c r="F43" s="46"/>
      <c r="G43" s="47"/>
      <c r="H43" s="46"/>
      <c r="I43" s="47"/>
      <c r="J43" s="190"/>
      <c r="K43" s="190"/>
      <c r="L43" s="48"/>
      <c r="M43" s="49"/>
      <c r="N43" s="50"/>
      <c r="O43" s="51"/>
    </row>
    <row r="44" spans="1:15" x14ac:dyDescent="0.45">
      <c r="A44" s="17"/>
      <c r="B44" s="17"/>
      <c r="C44" s="25"/>
      <c r="D44" s="18"/>
      <c r="E44" s="25"/>
      <c r="F44" s="25"/>
      <c r="G44" s="18"/>
      <c r="H44" s="25"/>
      <c r="I44" s="18"/>
      <c r="J44" s="191"/>
      <c r="K44" s="191"/>
      <c r="L44" s="32"/>
      <c r="M44" s="35"/>
      <c r="N44" s="42"/>
      <c r="O44" s="27"/>
    </row>
    <row r="45" spans="1:15" x14ac:dyDescent="0.45">
      <c r="A45" s="19"/>
      <c r="B45" s="19"/>
      <c r="C45" s="184"/>
      <c r="D45" s="19"/>
      <c r="E45" s="19"/>
      <c r="F45" s="19"/>
      <c r="G45" s="19"/>
      <c r="H45" s="19"/>
      <c r="I45" s="19"/>
      <c r="J45" s="19"/>
      <c r="K45" s="19"/>
      <c r="L45" s="19"/>
      <c r="M45" s="20" t="s">
        <v>132</v>
      </c>
      <c r="N45" s="43">
        <f>SUM(N7:N44)</f>
        <v>0</v>
      </c>
      <c r="O45" s="28">
        <f>SUM(O7:O44)</f>
        <v>0</v>
      </c>
    </row>
    <row r="46" spans="1:15" x14ac:dyDescent="0.45">
      <c r="A46" s="36"/>
      <c r="B46" s="36"/>
      <c r="N46" s="44"/>
    </row>
    <row r="47" spans="1:15" x14ac:dyDescent="0.45">
      <c r="A47" s="36"/>
      <c r="B47" s="36"/>
      <c r="H47" s="4"/>
      <c r="I47" s="4"/>
      <c r="J47" s="4"/>
      <c r="K47" s="4"/>
      <c r="L47" s="4"/>
      <c r="M47" s="4"/>
      <c r="N47" s="4"/>
    </row>
    <row r="48" spans="1:15" x14ac:dyDescent="0.45">
      <c r="A48" s="36"/>
      <c r="B48" s="36"/>
      <c r="H48" s="4"/>
      <c r="I48" s="4"/>
      <c r="J48" s="4"/>
      <c r="K48" s="4"/>
      <c r="L48" s="4"/>
      <c r="M48" s="4"/>
      <c r="N48" s="4"/>
    </row>
  </sheetData>
  <mergeCells count="7">
    <mergeCell ref="A5:A6"/>
    <mergeCell ref="B5:B6"/>
    <mergeCell ref="C5:E5"/>
    <mergeCell ref="F5:M5"/>
    <mergeCell ref="N5:O5"/>
    <mergeCell ref="C6:D6"/>
    <mergeCell ref="F6:M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3B7D-7D4C-434A-AAE1-FDE6C0496B8A}">
  <dimension ref="A1:Z26"/>
  <sheetViews>
    <sheetView workbookViewId="0">
      <selection activeCell="H4" sqref="H4"/>
    </sheetView>
  </sheetViews>
  <sheetFormatPr defaultColWidth="9" defaultRowHeight="13.8" x14ac:dyDescent="0.45"/>
  <cols>
    <col min="1" max="1" width="32" style="78" customWidth="1"/>
    <col min="2" max="2" width="28.3984375" style="78" customWidth="1"/>
    <col min="3" max="25" width="4.09765625" style="80" customWidth="1"/>
    <col min="26" max="16384" width="9" style="78"/>
  </cols>
  <sheetData>
    <row r="1" spans="1:26" ht="69.75" customHeight="1" x14ac:dyDescent="0.45">
      <c r="A1" s="211" t="s">
        <v>63</v>
      </c>
      <c r="B1" s="211"/>
      <c r="C1" s="211"/>
      <c r="D1" s="211"/>
      <c r="E1" s="211"/>
      <c r="F1" s="211"/>
      <c r="G1" s="211"/>
      <c r="H1" s="211"/>
      <c r="I1" s="211"/>
      <c r="J1" s="211"/>
      <c r="K1" s="211"/>
      <c r="L1" s="211"/>
      <c r="M1" s="211"/>
      <c r="N1" s="211"/>
      <c r="O1" s="211"/>
      <c r="P1" s="211"/>
      <c r="Q1" s="211"/>
      <c r="R1" s="211"/>
      <c r="S1" s="211"/>
      <c r="T1" s="211"/>
      <c r="U1" s="211"/>
      <c r="V1" s="211"/>
      <c r="W1" s="211"/>
      <c r="X1" s="211"/>
      <c r="Y1" s="211"/>
    </row>
    <row r="2" spans="1:26" ht="14.4" x14ac:dyDescent="0.45">
      <c r="A2" s="77" t="s">
        <v>64</v>
      </c>
    </row>
    <row r="3" spans="1:26" ht="14.4" x14ac:dyDescent="0.45">
      <c r="A3" s="77"/>
    </row>
    <row r="4" spans="1:26" s="4" customFormat="1" x14ac:dyDescent="0.45">
      <c r="A4" s="4" t="s">
        <v>4</v>
      </c>
      <c r="B4" s="57" t="s">
        <v>5</v>
      </c>
      <c r="C4" s="135"/>
      <c r="D4" s="135"/>
      <c r="E4" s="135"/>
      <c r="F4" s="135"/>
      <c r="G4" s="135"/>
      <c r="H4" s="135"/>
      <c r="I4" s="135"/>
      <c r="J4" s="135"/>
      <c r="K4" s="135"/>
      <c r="L4" s="135"/>
      <c r="M4" s="135"/>
      <c r="N4" s="135"/>
      <c r="O4" s="135"/>
      <c r="P4" s="135"/>
      <c r="Q4" s="135"/>
      <c r="R4" s="135"/>
      <c r="S4" s="135"/>
      <c r="T4" s="135"/>
      <c r="U4" s="135"/>
      <c r="V4" s="135"/>
      <c r="W4" s="135"/>
      <c r="X4" s="135"/>
      <c r="Y4" s="135"/>
      <c r="Z4" s="135"/>
    </row>
    <row r="5" spans="1:26" s="4" customFormat="1" x14ac:dyDescent="0.45">
      <c r="A5" s="4" t="s">
        <v>6</v>
      </c>
      <c r="B5" s="57" t="s">
        <v>7</v>
      </c>
      <c r="C5" s="135"/>
      <c r="D5" s="135"/>
      <c r="E5" s="135"/>
      <c r="F5" s="135"/>
      <c r="G5" s="135"/>
      <c r="H5" s="135"/>
      <c r="I5" s="135"/>
      <c r="J5" s="135"/>
      <c r="K5" s="135"/>
      <c r="L5" s="135"/>
      <c r="M5" s="135"/>
      <c r="N5" s="135"/>
      <c r="O5" s="135"/>
      <c r="P5" s="135"/>
      <c r="Q5" s="135"/>
      <c r="R5" s="135"/>
      <c r="S5" s="135"/>
      <c r="T5" s="135"/>
      <c r="U5" s="135"/>
      <c r="V5" s="135"/>
      <c r="W5" s="135"/>
      <c r="X5" s="135"/>
      <c r="Y5" s="135"/>
      <c r="Z5" s="135"/>
    </row>
    <row r="6" spans="1:26" s="4" customFormat="1" x14ac:dyDescent="0.45">
      <c r="C6" s="135"/>
      <c r="D6" s="135"/>
      <c r="E6" s="135"/>
      <c r="F6" s="135"/>
      <c r="G6" s="135"/>
      <c r="H6" s="135"/>
      <c r="I6" s="135"/>
      <c r="J6" s="135"/>
      <c r="K6" s="135"/>
      <c r="L6" s="135"/>
      <c r="M6" s="135"/>
      <c r="N6" s="135"/>
      <c r="O6" s="135"/>
      <c r="P6" s="135"/>
      <c r="Q6" s="135"/>
      <c r="R6" s="135"/>
      <c r="S6" s="135"/>
      <c r="T6" s="135"/>
      <c r="U6" s="135"/>
      <c r="V6" s="135"/>
      <c r="W6" s="135"/>
      <c r="X6" s="135"/>
      <c r="Y6" s="135"/>
      <c r="Z6" s="135"/>
    </row>
    <row r="7" spans="1:26" s="4" customFormat="1" x14ac:dyDescent="0.45">
      <c r="A7" s="134" t="s">
        <v>65</v>
      </c>
      <c r="C7" s="135"/>
      <c r="D7" s="135"/>
      <c r="E7" s="135"/>
      <c r="F7" s="135"/>
      <c r="G7" s="135"/>
      <c r="H7" s="135"/>
      <c r="I7" s="135"/>
      <c r="J7" s="135"/>
      <c r="K7" s="135"/>
      <c r="L7" s="135"/>
      <c r="M7" s="135"/>
      <c r="N7" s="135"/>
      <c r="O7" s="135"/>
      <c r="P7" s="135"/>
      <c r="Q7" s="135"/>
      <c r="R7" s="135"/>
      <c r="S7" s="135"/>
      <c r="T7" s="135"/>
      <c r="U7" s="135"/>
      <c r="V7" s="135"/>
      <c r="W7" s="135"/>
      <c r="X7" s="135"/>
      <c r="Y7" s="135"/>
      <c r="Z7" s="135"/>
    </row>
    <row r="8" spans="1:26" x14ac:dyDescent="0.45">
      <c r="A8" s="123" t="s">
        <v>66</v>
      </c>
      <c r="B8" s="57" t="s">
        <v>67</v>
      </c>
      <c r="C8" s="81"/>
      <c r="D8" s="81"/>
      <c r="E8" s="81"/>
      <c r="F8" s="81"/>
      <c r="G8" s="81"/>
      <c r="H8" s="81"/>
      <c r="I8" s="81"/>
      <c r="J8" s="81"/>
      <c r="K8" s="81"/>
      <c r="L8" s="81"/>
      <c r="M8" s="81"/>
      <c r="N8" s="81"/>
      <c r="O8" s="81"/>
      <c r="P8" s="81"/>
      <c r="Q8" s="81"/>
      <c r="R8" s="81"/>
      <c r="S8" s="81"/>
      <c r="T8" s="81"/>
      <c r="U8" s="81"/>
      <c r="V8" s="81"/>
      <c r="W8" s="81"/>
      <c r="X8" s="81"/>
      <c r="Y8" s="81"/>
    </row>
    <row r="9" spans="1:26" x14ac:dyDescent="0.45">
      <c r="A9" s="124" t="s">
        <v>68</v>
      </c>
      <c r="B9" s="79">
        <v>44682</v>
      </c>
      <c r="C9" s="82"/>
      <c r="D9" s="82"/>
      <c r="E9" s="82"/>
      <c r="F9" s="82"/>
      <c r="G9" s="82"/>
      <c r="H9" s="82"/>
      <c r="I9" s="82"/>
      <c r="J9" s="82"/>
      <c r="K9" s="81"/>
      <c r="L9" s="81"/>
      <c r="M9" s="81"/>
      <c r="N9" s="82"/>
      <c r="O9" s="82"/>
      <c r="P9" s="82"/>
      <c r="Q9" s="82"/>
      <c r="R9" s="82"/>
      <c r="S9" s="82"/>
      <c r="T9" s="82"/>
      <c r="U9" s="82"/>
      <c r="V9" s="82"/>
      <c r="W9" s="82"/>
      <c r="X9" s="82"/>
      <c r="Y9" s="82"/>
    </row>
    <row r="10" spans="1:26" x14ac:dyDescent="0.45">
      <c r="A10" s="124" t="s">
        <v>69</v>
      </c>
      <c r="B10" s="79">
        <v>45382</v>
      </c>
      <c r="C10" s="83"/>
      <c r="D10" s="83"/>
      <c r="E10" s="83"/>
      <c r="F10" s="83"/>
      <c r="G10" s="83"/>
      <c r="H10" s="83"/>
      <c r="I10" s="83"/>
      <c r="J10" s="83"/>
      <c r="K10" s="83"/>
      <c r="L10" s="83"/>
      <c r="M10" s="83"/>
      <c r="N10" s="83"/>
      <c r="O10" s="83"/>
      <c r="P10" s="83"/>
      <c r="Q10" s="83"/>
      <c r="R10" s="83"/>
      <c r="S10" s="83"/>
      <c r="T10" s="83"/>
      <c r="U10" s="83"/>
      <c r="V10" s="83"/>
      <c r="W10" s="83"/>
      <c r="X10" s="83"/>
      <c r="Y10" s="83"/>
    </row>
    <row r="11" spans="1:26" x14ac:dyDescent="0.45">
      <c r="A11" s="220" t="s">
        <v>70</v>
      </c>
      <c r="B11" s="218" t="s">
        <v>71</v>
      </c>
      <c r="C11" s="215">
        <v>2022</v>
      </c>
      <c r="D11" s="216"/>
      <c r="E11" s="216"/>
      <c r="F11" s="216"/>
      <c r="G11" s="216"/>
      <c r="H11" s="216"/>
      <c r="I11" s="216"/>
      <c r="J11" s="222"/>
      <c r="K11" s="212">
        <v>2023</v>
      </c>
      <c r="L11" s="213"/>
      <c r="M11" s="213"/>
      <c r="N11" s="213"/>
      <c r="O11" s="213"/>
      <c r="P11" s="213"/>
      <c r="Q11" s="213"/>
      <c r="R11" s="213"/>
      <c r="S11" s="213"/>
      <c r="T11" s="213"/>
      <c r="U11" s="213"/>
      <c r="V11" s="214"/>
      <c r="W11" s="215">
        <v>2024</v>
      </c>
      <c r="X11" s="216"/>
      <c r="Y11" s="217"/>
    </row>
    <row r="12" spans="1:26" x14ac:dyDescent="0.45">
      <c r="A12" s="221"/>
      <c r="B12" s="219"/>
      <c r="C12" s="192" t="s">
        <v>72</v>
      </c>
      <c r="D12" s="193" t="s">
        <v>73</v>
      </c>
      <c r="E12" s="193" t="s">
        <v>74</v>
      </c>
      <c r="F12" s="193" t="s">
        <v>75</v>
      </c>
      <c r="G12" s="193" t="s">
        <v>76</v>
      </c>
      <c r="H12" s="193" t="s">
        <v>77</v>
      </c>
      <c r="I12" s="193" t="s">
        <v>78</v>
      </c>
      <c r="J12" s="194" t="s">
        <v>79</v>
      </c>
      <c r="K12" s="195" t="s">
        <v>80</v>
      </c>
      <c r="L12" s="193" t="s">
        <v>81</v>
      </c>
      <c r="M12" s="193" t="s">
        <v>82</v>
      </c>
      <c r="N12" s="193" t="s">
        <v>83</v>
      </c>
      <c r="O12" s="193" t="s">
        <v>84</v>
      </c>
      <c r="P12" s="193" t="s">
        <v>85</v>
      </c>
      <c r="Q12" s="193" t="s">
        <v>86</v>
      </c>
      <c r="R12" s="193" t="s">
        <v>87</v>
      </c>
      <c r="S12" s="193" t="s">
        <v>88</v>
      </c>
      <c r="T12" s="193" t="s">
        <v>89</v>
      </c>
      <c r="U12" s="193" t="s">
        <v>90</v>
      </c>
      <c r="V12" s="196" t="s">
        <v>79</v>
      </c>
      <c r="W12" s="192" t="s">
        <v>80</v>
      </c>
      <c r="X12" s="193" t="s">
        <v>91</v>
      </c>
      <c r="Y12" s="197" t="s">
        <v>92</v>
      </c>
    </row>
    <row r="13" spans="1:26" x14ac:dyDescent="0.45">
      <c r="A13" s="95" t="s">
        <v>93</v>
      </c>
      <c r="B13" s="105"/>
      <c r="C13" s="104"/>
      <c r="D13" s="90"/>
      <c r="E13" s="90"/>
      <c r="F13" s="90"/>
      <c r="G13" s="90"/>
      <c r="H13" s="90"/>
      <c r="I13" s="90"/>
      <c r="J13" s="111"/>
      <c r="K13" s="118"/>
      <c r="L13" s="90"/>
      <c r="M13" s="90"/>
      <c r="N13" s="90"/>
      <c r="O13" s="90"/>
      <c r="P13" s="90"/>
      <c r="Q13" s="90"/>
      <c r="R13" s="90"/>
      <c r="S13" s="90"/>
      <c r="T13" s="90"/>
      <c r="U13" s="90"/>
      <c r="V13" s="91"/>
      <c r="W13" s="104"/>
      <c r="X13" s="90"/>
      <c r="Y13" s="91"/>
    </row>
    <row r="14" spans="1:26" x14ac:dyDescent="0.45">
      <c r="A14" s="125" t="s">
        <v>94</v>
      </c>
      <c r="B14" s="126" t="s">
        <v>95</v>
      </c>
      <c r="C14" s="131" t="s">
        <v>96</v>
      </c>
      <c r="D14" s="127"/>
      <c r="E14" s="127"/>
      <c r="F14" s="127"/>
      <c r="G14" s="127"/>
      <c r="H14" s="127"/>
      <c r="I14" s="127"/>
      <c r="J14" s="128"/>
      <c r="K14" s="129"/>
      <c r="L14" s="127"/>
      <c r="M14" s="127"/>
      <c r="N14" s="127"/>
      <c r="O14" s="127"/>
      <c r="P14" s="127"/>
      <c r="Q14" s="127"/>
      <c r="R14" s="127"/>
      <c r="S14" s="127"/>
      <c r="T14" s="127"/>
      <c r="U14" s="127"/>
      <c r="V14" s="130"/>
      <c r="W14" s="131"/>
      <c r="X14" s="127"/>
      <c r="Y14" s="130"/>
    </row>
    <row r="15" spans="1:26" x14ac:dyDescent="0.45">
      <c r="A15" s="96" t="s">
        <v>97</v>
      </c>
      <c r="B15" s="106" t="s">
        <v>98</v>
      </c>
      <c r="C15" s="103" t="s">
        <v>96</v>
      </c>
      <c r="D15" s="92"/>
      <c r="E15" s="92"/>
      <c r="F15" s="92"/>
      <c r="G15" s="92"/>
      <c r="H15" s="92"/>
      <c r="I15" s="92" t="s">
        <v>96</v>
      </c>
      <c r="J15" s="112"/>
      <c r="K15" s="119"/>
      <c r="L15" s="92"/>
      <c r="M15" s="92"/>
      <c r="N15" s="92"/>
      <c r="O15" s="92" t="s">
        <v>96</v>
      </c>
      <c r="P15" s="92"/>
      <c r="Q15" s="92"/>
      <c r="R15" s="92"/>
      <c r="S15" s="92"/>
      <c r="T15" s="92" t="s">
        <v>96</v>
      </c>
      <c r="U15" s="92"/>
      <c r="V15" s="93"/>
      <c r="W15" s="103"/>
      <c r="X15" s="92"/>
      <c r="Y15" s="93"/>
    </row>
    <row r="16" spans="1:26" x14ac:dyDescent="0.45">
      <c r="A16" s="97" t="s">
        <v>99</v>
      </c>
      <c r="B16" s="107"/>
      <c r="C16" s="115"/>
      <c r="D16" s="88"/>
      <c r="E16" s="88"/>
      <c r="F16" s="88"/>
      <c r="G16" s="88"/>
      <c r="H16" s="88"/>
      <c r="I16" s="88"/>
      <c r="J16" s="113"/>
      <c r="K16" s="120"/>
      <c r="L16" s="88"/>
      <c r="M16" s="88"/>
      <c r="N16" s="88"/>
      <c r="O16" s="88"/>
      <c r="P16" s="88"/>
      <c r="Q16" s="88"/>
      <c r="R16" s="88"/>
      <c r="S16" s="88"/>
      <c r="T16" s="88"/>
      <c r="U16" s="88"/>
      <c r="V16" s="121"/>
      <c r="W16" s="115"/>
      <c r="X16" s="88"/>
      <c r="Y16" s="89"/>
    </row>
    <row r="17" spans="1:25" ht="27.6" x14ac:dyDescent="0.45">
      <c r="A17" s="98" t="s">
        <v>100</v>
      </c>
      <c r="B17" s="108" t="s">
        <v>118</v>
      </c>
      <c r="C17" s="102"/>
      <c r="D17" s="84" t="s">
        <v>96</v>
      </c>
      <c r="E17" s="84"/>
      <c r="F17" s="84"/>
      <c r="G17" s="84"/>
      <c r="H17" s="84"/>
      <c r="I17" s="84"/>
      <c r="J17" s="114" t="s">
        <v>96</v>
      </c>
      <c r="K17" s="122"/>
      <c r="L17" s="84"/>
      <c r="M17" s="84"/>
      <c r="N17" s="84"/>
      <c r="O17" s="84"/>
      <c r="P17" s="84" t="s">
        <v>96</v>
      </c>
      <c r="Q17" s="84"/>
      <c r="R17" s="84"/>
      <c r="S17" s="84"/>
      <c r="T17" s="84"/>
      <c r="U17" s="84" t="s">
        <v>96</v>
      </c>
      <c r="V17" s="94"/>
      <c r="W17" s="102"/>
      <c r="X17" s="84"/>
      <c r="Y17" s="85"/>
    </row>
    <row r="18" spans="1:25" x14ac:dyDescent="0.45">
      <c r="A18" s="99" t="s">
        <v>101</v>
      </c>
      <c r="B18" s="109" t="s">
        <v>102</v>
      </c>
      <c r="C18" s="101"/>
      <c r="D18" s="86" t="s">
        <v>96</v>
      </c>
      <c r="E18" s="86" t="s">
        <v>96</v>
      </c>
      <c r="F18" s="86"/>
      <c r="G18" s="86"/>
      <c r="H18" s="86"/>
      <c r="I18" s="86"/>
      <c r="J18" s="110" t="s">
        <v>96</v>
      </c>
      <c r="K18" s="116" t="s">
        <v>96</v>
      </c>
      <c r="L18" s="86"/>
      <c r="M18" s="86"/>
      <c r="N18" s="86"/>
      <c r="O18" s="86"/>
      <c r="P18" s="86" t="s">
        <v>96</v>
      </c>
      <c r="Q18" s="86" t="s">
        <v>96</v>
      </c>
      <c r="R18" s="86"/>
      <c r="S18" s="86"/>
      <c r="T18" s="86"/>
      <c r="U18" s="86" t="s">
        <v>96</v>
      </c>
      <c r="V18" s="117" t="s">
        <v>96</v>
      </c>
      <c r="W18" s="101"/>
      <c r="X18" s="86"/>
      <c r="Y18" s="87"/>
    </row>
    <row r="19" spans="1:25" x14ac:dyDescent="0.45">
      <c r="A19" s="95" t="s">
        <v>103</v>
      </c>
      <c r="B19" s="105"/>
      <c r="C19" s="104"/>
      <c r="D19" s="90"/>
      <c r="E19" s="90"/>
      <c r="F19" s="90"/>
      <c r="G19" s="90"/>
      <c r="H19" s="90"/>
      <c r="I19" s="90"/>
      <c r="J19" s="111"/>
      <c r="K19" s="118"/>
      <c r="L19" s="90"/>
      <c r="M19" s="90"/>
      <c r="N19" s="90"/>
      <c r="O19" s="90"/>
      <c r="P19" s="90"/>
      <c r="Q19" s="90"/>
      <c r="R19" s="90"/>
      <c r="S19" s="90"/>
      <c r="T19" s="90"/>
      <c r="U19" s="90"/>
      <c r="V19" s="91"/>
      <c r="W19" s="104"/>
      <c r="X19" s="90"/>
      <c r="Y19" s="91"/>
    </row>
    <row r="20" spans="1:25" x14ac:dyDescent="0.45">
      <c r="A20" s="100" t="s">
        <v>104</v>
      </c>
      <c r="B20" s="108" t="s">
        <v>105</v>
      </c>
      <c r="C20" s="102"/>
      <c r="D20" s="84"/>
      <c r="E20" s="84" t="s">
        <v>96</v>
      </c>
      <c r="F20" s="84" t="s">
        <v>96</v>
      </c>
      <c r="G20" s="84" t="s">
        <v>96</v>
      </c>
      <c r="H20" s="84"/>
      <c r="I20" s="84"/>
      <c r="J20" s="114"/>
      <c r="K20" s="122" t="s">
        <v>96</v>
      </c>
      <c r="L20" s="84" t="s">
        <v>96</v>
      </c>
      <c r="M20" s="84" t="s">
        <v>96</v>
      </c>
      <c r="N20" s="84"/>
      <c r="O20" s="84"/>
      <c r="P20" s="84"/>
      <c r="Q20" s="84" t="s">
        <v>96</v>
      </c>
      <c r="R20" s="84" t="s">
        <v>96</v>
      </c>
      <c r="S20" s="84" t="s">
        <v>96</v>
      </c>
      <c r="T20" s="84"/>
      <c r="U20" s="84" t="s">
        <v>96</v>
      </c>
      <c r="V20" s="94" t="s">
        <v>96</v>
      </c>
      <c r="W20" s="102" t="s">
        <v>96</v>
      </c>
      <c r="X20" s="84"/>
      <c r="Y20" s="94"/>
    </row>
    <row r="21" spans="1:25" x14ac:dyDescent="0.45">
      <c r="A21" s="100" t="s">
        <v>106</v>
      </c>
      <c r="B21" s="108" t="s">
        <v>107</v>
      </c>
      <c r="C21" s="102"/>
      <c r="D21" s="84"/>
      <c r="E21" s="84"/>
      <c r="F21" s="84" t="s">
        <v>96</v>
      </c>
      <c r="G21" s="84" t="s">
        <v>96</v>
      </c>
      <c r="H21" s="84"/>
      <c r="I21" s="84"/>
      <c r="J21" s="114"/>
      <c r="K21" s="122"/>
      <c r="L21" s="84" t="s">
        <v>96</v>
      </c>
      <c r="M21" s="84" t="s">
        <v>96</v>
      </c>
      <c r="N21" s="84"/>
      <c r="O21" s="84"/>
      <c r="P21" s="84"/>
      <c r="Q21" s="84"/>
      <c r="R21" s="84" t="s">
        <v>96</v>
      </c>
      <c r="S21" s="84" t="s">
        <v>96</v>
      </c>
      <c r="T21" s="84"/>
      <c r="U21" s="84"/>
      <c r="V21" s="94" t="s">
        <v>96</v>
      </c>
      <c r="W21" s="102" t="s">
        <v>96</v>
      </c>
      <c r="X21" s="84"/>
      <c r="Y21" s="94"/>
    </row>
    <row r="22" spans="1:25" x14ac:dyDescent="0.45">
      <c r="A22" s="96" t="s">
        <v>108</v>
      </c>
      <c r="B22" s="106" t="s">
        <v>109</v>
      </c>
      <c r="C22" s="103"/>
      <c r="D22" s="92"/>
      <c r="E22" s="92"/>
      <c r="F22" s="92"/>
      <c r="G22" s="92"/>
      <c r="H22" s="92"/>
      <c r="I22" s="92"/>
      <c r="J22" s="112"/>
      <c r="K22" s="119"/>
      <c r="L22" s="92"/>
      <c r="M22" s="92" t="s">
        <v>96</v>
      </c>
      <c r="N22" s="92" t="s">
        <v>96</v>
      </c>
      <c r="O22" s="92"/>
      <c r="P22" s="92"/>
      <c r="Q22" s="92"/>
      <c r="R22" s="92"/>
      <c r="S22" s="92"/>
      <c r="T22" s="92"/>
      <c r="U22" s="92"/>
      <c r="V22" s="93"/>
      <c r="W22" s="103" t="s">
        <v>96</v>
      </c>
      <c r="X22" s="92" t="s">
        <v>96</v>
      </c>
      <c r="Y22" s="93" t="s">
        <v>96</v>
      </c>
    </row>
    <row r="23" spans="1:25" x14ac:dyDescent="0.45">
      <c r="A23" s="95" t="s">
        <v>110</v>
      </c>
      <c r="B23" s="105"/>
      <c r="C23" s="104"/>
      <c r="D23" s="90"/>
      <c r="E23" s="90"/>
      <c r="F23" s="90"/>
      <c r="G23" s="90"/>
      <c r="H23" s="90"/>
      <c r="I23" s="90"/>
      <c r="J23" s="111"/>
      <c r="K23" s="118"/>
      <c r="L23" s="90"/>
      <c r="M23" s="90"/>
      <c r="N23" s="90"/>
      <c r="O23" s="90"/>
      <c r="P23" s="90"/>
      <c r="Q23" s="90"/>
      <c r="R23" s="90"/>
      <c r="S23" s="90"/>
      <c r="T23" s="90"/>
      <c r="U23" s="90"/>
      <c r="V23" s="91"/>
      <c r="W23" s="104"/>
      <c r="X23" s="90"/>
      <c r="Y23" s="91"/>
    </row>
    <row r="24" spans="1:25" x14ac:dyDescent="0.45">
      <c r="A24" s="100" t="s">
        <v>111</v>
      </c>
      <c r="B24" s="108" t="s">
        <v>98</v>
      </c>
      <c r="C24" s="102"/>
      <c r="D24" s="84"/>
      <c r="E24" s="84"/>
      <c r="F24" s="84"/>
      <c r="G24" s="84" t="s">
        <v>96</v>
      </c>
      <c r="H24" s="84"/>
      <c r="I24" s="84"/>
      <c r="J24" s="114"/>
      <c r="K24" s="122"/>
      <c r="L24" s="84"/>
      <c r="M24" s="84"/>
      <c r="N24" s="84" t="s">
        <v>96</v>
      </c>
      <c r="O24" s="84"/>
      <c r="P24" s="84"/>
      <c r="Q24" s="84"/>
      <c r="R24" s="84"/>
      <c r="S24" s="84" t="s">
        <v>96</v>
      </c>
      <c r="T24" s="84"/>
      <c r="U24" s="84"/>
      <c r="V24" s="94"/>
      <c r="W24" s="102" t="s">
        <v>96</v>
      </c>
      <c r="X24" s="84"/>
      <c r="Y24" s="94"/>
    </row>
    <row r="25" spans="1:25" x14ac:dyDescent="0.45">
      <c r="A25" s="100" t="s">
        <v>112</v>
      </c>
      <c r="B25" s="108" t="s">
        <v>113</v>
      </c>
      <c r="C25" s="102"/>
      <c r="D25" s="84"/>
      <c r="E25" s="84"/>
      <c r="F25" s="84"/>
      <c r="G25" s="84" t="s">
        <v>96</v>
      </c>
      <c r="H25" s="84"/>
      <c r="I25" s="84"/>
      <c r="J25" s="114"/>
      <c r="K25" s="122"/>
      <c r="L25" s="84"/>
      <c r="M25" s="84"/>
      <c r="N25" s="84" t="s">
        <v>96</v>
      </c>
      <c r="O25" s="84"/>
      <c r="P25" s="84"/>
      <c r="Q25" s="84"/>
      <c r="R25" s="84"/>
      <c r="S25" s="84" t="s">
        <v>96</v>
      </c>
      <c r="T25" s="84"/>
      <c r="U25" s="84"/>
      <c r="V25" s="94"/>
      <c r="W25" s="102" t="s">
        <v>96</v>
      </c>
      <c r="X25" s="84" t="s">
        <v>96</v>
      </c>
      <c r="Y25" s="94"/>
    </row>
    <row r="26" spans="1:25" x14ac:dyDescent="0.45">
      <c r="A26" s="96" t="s">
        <v>114</v>
      </c>
      <c r="B26" s="106" t="s">
        <v>115</v>
      </c>
      <c r="C26" s="103"/>
      <c r="D26" s="92"/>
      <c r="E26" s="92"/>
      <c r="F26" s="92"/>
      <c r="G26" s="92"/>
      <c r="H26" s="92"/>
      <c r="I26" s="92"/>
      <c r="J26" s="112"/>
      <c r="K26" s="119"/>
      <c r="L26" s="92"/>
      <c r="M26" s="92" t="s">
        <v>96</v>
      </c>
      <c r="N26" s="132" t="s">
        <v>116</v>
      </c>
      <c r="O26" s="92"/>
      <c r="P26" s="92"/>
      <c r="Q26" s="92"/>
      <c r="R26" s="92"/>
      <c r="S26" s="92"/>
      <c r="T26" s="92"/>
      <c r="U26" s="92"/>
      <c r="V26" s="93"/>
      <c r="W26" s="103" t="s">
        <v>96</v>
      </c>
      <c r="X26" s="92" t="s">
        <v>96</v>
      </c>
      <c r="Y26" s="133" t="s">
        <v>116</v>
      </c>
    </row>
  </sheetData>
  <mergeCells count="6">
    <mergeCell ref="A1:Y1"/>
    <mergeCell ref="K11:V11"/>
    <mergeCell ref="W11:Y11"/>
    <mergeCell ref="B11:B12"/>
    <mergeCell ref="A11:A12"/>
    <mergeCell ref="C11:J1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5175-E2F3-4F98-87AD-52892AA8C814}">
  <dimension ref="A1:Z33"/>
  <sheetViews>
    <sheetView workbookViewId="0">
      <selection activeCell="B26" sqref="B26"/>
    </sheetView>
  </sheetViews>
  <sheetFormatPr defaultColWidth="9" defaultRowHeight="13.8" x14ac:dyDescent="0.45"/>
  <cols>
    <col min="1" max="1" width="32.5" style="4" customWidth="1"/>
    <col min="2" max="2" width="29.19921875" style="4" customWidth="1"/>
    <col min="3" max="26" width="4.09765625" style="135" customWidth="1"/>
    <col min="27" max="16384" width="9" style="4"/>
  </cols>
  <sheetData>
    <row r="1" spans="1:26" x14ac:dyDescent="0.45">
      <c r="A1" s="4" t="s">
        <v>4</v>
      </c>
    </row>
    <row r="2" spans="1:26" x14ac:dyDescent="0.45">
      <c r="A2" s="4" t="s">
        <v>6</v>
      </c>
    </row>
    <row r="4" spans="1:26" x14ac:dyDescent="0.45">
      <c r="A4" s="134" t="s">
        <v>65</v>
      </c>
    </row>
    <row r="5" spans="1:26" x14ac:dyDescent="0.45">
      <c r="A5" s="123" t="s">
        <v>66</v>
      </c>
      <c r="B5" s="4" t="s">
        <v>117</v>
      </c>
      <c r="C5" s="136"/>
      <c r="D5" s="136"/>
      <c r="E5" s="136"/>
      <c r="F5" s="136"/>
      <c r="G5" s="136"/>
      <c r="H5" s="136"/>
      <c r="I5" s="136"/>
      <c r="J5" s="136"/>
      <c r="K5" s="136"/>
      <c r="L5" s="136"/>
      <c r="M5" s="136"/>
      <c r="N5" s="136"/>
      <c r="O5" s="136"/>
      <c r="P5" s="136"/>
      <c r="Q5" s="136"/>
      <c r="R5" s="136"/>
      <c r="S5" s="136"/>
      <c r="T5" s="136"/>
      <c r="U5" s="136"/>
      <c r="V5" s="136"/>
      <c r="W5" s="136"/>
      <c r="X5" s="136"/>
      <c r="Y5" s="136"/>
      <c r="Z5" s="136"/>
    </row>
    <row r="6" spans="1:26" x14ac:dyDescent="0.45">
      <c r="A6" s="124" t="s">
        <v>68</v>
      </c>
      <c r="B6" s="137"/>
      <c r="C6" s="138"/>
      <c r="D6" s="138"/>
      <c r="E6" s="138"/>
      <c r="F6" s="138"/>
      <c r="G6" s="138"/>
      <c r="H6" s="138"/>
      <c r="I6" s="138"/>
      <c r="J6" s="138"/>
      <c r="K6" s="136"/>
      <c r="L6" s="136"/>
      <c r="M6" s="136"/>
      <c r="N6" s="138"/>
      <c r="O6" s="138"/>
      <c r="P6" s="138"/>
      <c r="Q6" s="138"/>
      <c r="R6" s="138"/>
      <c r="S6" s="138"/>
      <c r="T6" s="138"/>
      <c r="U6" s="138"/>
      <c r="V6" s="138"/>
      <c r="W6" s="138"/>
      <c r="X6" s="138"/>
      <c r="Y6" s="138"/>
      <c r="Z6" s="138"/>
    </row>
    <row r="7" spans="1:26" x14ac:dyDescent="0.45">
      <c r="A7" s="124" t="s">
        <v>69</v>
      </c>
      <c r="B7" s="137"/>
      <c r="C7" s="136"/>
      <c r="D7" s="136"/>
      <c r="E7" s="136"/>
      <c r="F7" s="136"/>
      <c r="G7" s="136"/>
      <c r="H7" s="136"/>
      <c r="I7" s="136"/>
      <c r="J7" s="136"/>
      <c r="K7" s="136"/>
      <c r="L7" s="136"/>
      <c r="M7" s="136"/>
      <c r="N7" s="136"/>
      <c r="O7" s="136"/>
      <c r="P7" s="136"/>
      <c r="Q7" s="136"/>
      <c r="R7" s="136"/>
      <c r="S7" s="136"/>
      <c r="T7" s="136"/>
      <c r="U7" s="136"/>
      <c r="V7" s="136"/>
      <c r="W7" s="136"/>
      <c r="X7" s="136"/>
      <c r="Y7" s="136"/>
      <c r="Z7" s="136"/>
    </row>
    <row r="8" spans="1:26" x14ac:dyDescent="0.45">
      <c r="A8" s="223" t="s">
        <v>70</v>
      </c>
      <c r="B8" s="225" t="s">
        <v>71</v>
      </c>
      <c r="C8" s="157"/>
      <c r="D8" s="158"/>
      <c r="E8" s="158"/>
      <c r="F8" s="158"/>
      <c r="G8" s="158"/>
      <c r="H8" s="158"/>
      <c r="I8" s="158"/>
      <c r="J8" s="158"/>
      <c r="K8" s="158"/>
      <c r="L8" s="158"/>
      <c r="M8" s="158"/>
      <c r="N8" s="158"/>
      <c r="O8" s="158"/>
      <c r="P8" s="158"/>
      <c r="Q8" s="158"/>
      <c r="R8" s="158"/>
      <c r="S8" s="158"/>
      <c r="T8" s="158"/>
      <c r="U8" s="159"/>
      <c r="V8" s="159"/>
      <c r="W8" s="159"/>
      <c r="X8" s="159"/>
      <c r="Y8" s="159"/>
      <c r="Z8" s="160"/>
    </row>
    <row r="9" spans="1:26" x14ac:dyDescent="0.45">
      <c r="A9" s="224"/>
      <c r="B9" s="226"/>
      <c r="C9" s="140"/>
      <c r="D9" s="139"/>
      <c r="E9" s="139"/>
      <c r="F9" s="139"/>
      <c r="G9" s="139"/>
      <c r="H9" s="139"/>
      <c r="I9" s="139"/>
      <c r="J9" s="139"/>
      <c r="K9" s="139"/>
      <c r="L9" s="139"/>
      <c r="M9" s="139"/>
      <c r="N9" s="139"/>
      <c r="O9" s="139"/>
      <c r="P9" s="139"/>
      <c r="Q9" s="139"/>
      <c r="R9" s="139"/>
      <c r="S9" s="139"/>
      <c r="T9" s="139"/>
      <c r="U9" s="139"/>
      <c r="V9" s="139"/>
      <c r="W9" s="139"/>
      <c r="X9" s="139"/>
      <c r="Y9" s="139"/>
      <c r="Z9" s="141"/>
    </row>
    <row r="10" spans="1:26" x14ac:dyDescent="0.45">
      <c r="A10" s="142"/>
      <c r="B10" s="143"/>
      <c r="C10" s="154"/>
      <c r="D10" s="144"/>
      <c r="E10" s="144"/>
      <c r="F10" s="144"/>
      <c r="G10" s="144"/>
      <c r="H10" s="144"/>
      <c r="I10" s="144"/>
      <c r="J10" s="144"/>
      <c r="K10" s="144"/>
      <c r="L10" s="144"/>
      <c r="M10" s="144"/>
      <c r="N10" s="144"/>
      <c r="O10" s="144"/>
      <c r="P10" s="144"/>
      <c r="Q10" s="144"/>
      <c r="R10" s="144"/>
      <c r="S10" s="144"/>
      <c r="T10" s="144"/>
      <c r="U10" s="144"/>
      <c r="V10" s="144"/>
      <c r="W10" s="144"/>
      <c r="X10" s="144"/>
      <c r="Y10" s="144"/>
      <c r="Z10" s="145"/>
    </row>
    <row r="11" spans="1:26" x14ac:dyDescent="0.45">
      <c r="A11" s="161"/>
      <c r="B11" s="162"/>
      <c r="C11" s="163"/>
      <c r="D11" s="164"/>
      <c r="E11" s="164"/>
      <c r="F11" s="164"/>
      <c r="G11" s="164"/>
      <c r="H11" s="164"/>
      <c r="I11" s="164"/>
      <c r="J11" s="164"/>
      <c r="K11" s="164"/>
      <c r="L11" s="164"/>
      <c r="M11" s="164"/>
      <c r="N11" s="164"/>
      <c r="O11" s="164"/>
      <c r="P11" s="164"/>
      <c r="Q11" s="164"/>
      <c r="R11" s="164"/>
      <c r="S11" s="164"/>
      <c r="T11" s="164"/>
      <c r="U11" s="164"/>
      <c r="V11" s="164"/>
      <c r="W11" s="164"/>
      <c r="X11" s="164"/>
      <c r="Y11" s="164"/>
      <c r="Z11" s="165"/>
    </row>
    <row r="12" spans="1:26" x14ac:dyDescent="0.45">
      <c r="A12" s="161"/>
      <c r="B12" s="162"/>
      <c r="C12" s="163"/>
      <c r="D12" s="164"/>
      <c r="E12" s="164"/>
      <c r="F12" s="164"/>
      <c r="G12" s="164"/>
      <c r="H12" s="164"/>
      <c r="I12" s="164"/>
      <c r="J12" s="164"/>
      <c r="K12" s="164"/>
      <c r="L12" s="164"/>
      <c r="M12" s="164"/>
      <c r="N12" s="164"/>
      <c r="O12" s="164"/>
      <c r="P12" s="164"/>
      <c r="Q12" s="164"/>
      <c r="R12" s="164"/>
      <c r="S12" s="164"/>
      <c r="T12" s="164"/>
      <c r="U12" s="164"/>
      <c r="V12" s="164"/>
      <c r="W12" s="164"/>
      <c r="X12" s="164"/>
      <c r="Y12" s="164"/>
      <c r="Z12" s="165"/>
    </row>
    <row r="13" spans="1:26" x14ac:dyDescent="0.45">
      <c r="A13" s="161"/>
      <c r="B13" s="162"/>
      <c r="C13" s="163"/>
      <c r="D13" s="164"/>
      <c r="E13" s="164"/>
      <c r="F13" s="164"/>
      <c r="G13" s="164"/>
      <c r="H13" s="164"/>
      <c r="I13" s="164"/>
      <c r="J13" s="164"/>
      <c r="K13" s="164"/>
      <c r="L13" s="164"/>
      <c r="M13" s="164"/>
      <c r="N13" s="164"/>
      <c r="O13" s="164"/>
      <c r="P13" s="164"/>
      <c r="Q13" s="164"/>
      <c r="R13" s="164"/>
      <c r="S13" s="164"/>
      <c r="T13" s="164"/>
      <c r="U13" s="164"/>
      <c r="V13" s="164"/>
      <c r="W13" s="164"/>
      <c r="X13" s="164"/>
      <c r="Y13" s="164"/>
      <c r="Z13" s="165"/>
    </row>
    <row r="14" spans="1:26" x14ac:dyDescent="0.45">
      <c r="A14" s="161"/>
      <c r="B14" s="162"/>
      <c r="C14" s="163"/>
      <c r="D14" s="164"/>
      <c r="E14" s="164"/>
      <c r="F14" s="164"/>
      <c r="G14" s="164"/>
      <c r="H14" s="164"/>
      <c r="I14" s="164"/>
      <c r="J14" s="164"/>
      <c r="K14" s="164"/>
      <c r="L14" s="164"/>
      <c r="M14" s="164"/>
      <c r="N14" s="164"/>
      <c r="O14" s="164"/>
      <c r="P14" s="164"/>
      <c r="Q14" s="164"/>
      <c r="R14" s="164"/>
      <c r="S14" s="164"/>
      <c r="T14" s="164"/>
      <c r="U14" s="164"/>
      <c r="V14" s="164"/>
      <c r="W14" s="164"/>
      <c r="X14" s="164"/>
      <c r="Y14" s="164"/>
      <c r="Z14" s="165"/>
    </row>
    <row r="15" spans="1:26" x14ac:dyDescent="0.45">
      <c r="A15" s="161"/>
      <c r="B15" s="162"/>
      <c r="C15" s="163"/>
      <c r="D15" s="164"/>
      <c r="E15" s="164"/>
      <c r="F15" s="164"/>
      <c r="G15" s="164"/>
      <c r="H15" s="164"/>
      <c r="I15" s="164"/>
      <c r="J15" s="164"/>
      <c r="K15" s="164"/>
      <c r="L15" s="164"/>
      <c r="M15" s="164"/>
      <c r="N15" s="164"/>
      <c r="O15" s="164"/>
      <c r="P15" s="164"/>
      <c r="Q15" s="164"/>
      <c r="R15" s="164"/>
      <c r="S15" s="164"/>
      <c r="T15" s="164"/>
      <c r="U15" s="164"/>
      <c r="V15" s="164"/>
      <c r="W15" s="164"/>
      <c r="X15" s="164"/>
      <c r="Y15" s="164"/>
      <c r="Z15" s="165"/>
    </row>
    <row r="16" spans="1:26" x14ac:dyDescent="0.45">
      <c r="A16" s="161"/>
      <c r="B16" s="162"/>
      <c r="C16" s="163"/>
      <c r="D16" s="164"/>
      <c r="E16" s="164"/>
      <c r="F16" s="164"/>
      <c r="G16" s="164"/>
      <c r="H16" s="164"/>
      <c r="I16" s="164"/>
      <c r="J16" s="164"/>
      <c r="K16" s="164"/>
      <c r="L16" s="164"/>
      <c r="M16" s="164"/>
      <c r="N16" s="164"/>
      <c r="O16" s="164"/>
      <c r="P16" s="164"/>
      <c r="Q16" s="164"/>
      <c r="R16" s="164"/>
      <c r="S16" s="164"/>
      <c r="T16" s="164"/>
      <c r="U16" s="164"/>
      <c r="V16" s="164"/>
      <c r="W16" s="164"/>
      <c r="X16" s="164"/>
      <c r="Y16" s="164"/>
      <c r="Z16" s="165"/>
    </row>
    <row r="17" spans="1:26" x14ac:dyDescent="0.45">
      <c r="A17" s="161"/>
      <c r="B17" s="162"/>
      <c r="C17" s="163"/>
      <c r="D17" s="164"/>
      <c r="E17" s="164"/>
      <c r="F17" s="164"/>
      <c r="G17" s="164"/>
      <c r="H17" s="164"/>
      <c r="I17" s="164"/>
      <c r="J17" s="164"/>
      <c r="K17" s="164"/>
      <c r="L17" s="164"/>
      <c r="M17" s="164"/>
      <c r="N17" s="164"/>
      <c r="O17" s="164"/>
      <c r="P17" s="164"/>
      <c r="Q17" s="164"/>
      <c r="R17" s="164"/>
      <c r="S17" s="164"/>
      <c r="T17" s="164"/>
      <c r="U17" s="164"/>
      <c r="V17" s="164"/>
      <c r="W17" s="164"/>
      <c r="X17" s="164"/>
      <c r="Y17" s="164"/>
      <c r="Z17" s="165"/>
    </row>
    <row r="18" spans="1:26" x14ac:dyDescent="0.45">
      <c r="A18" s="161"/>
      <c r="B18" s="162"/>
      <c r="C18" s="163"/>
      <c r="D18" s="164"/>
      <c r="E18" s="164"/>
      <c r="F18" s="164"/>
      <c r="G18" s="164"/>
      <c r="H18" s="164"/>
      <c r="I18" s="164"/>
      <c r="J18" s="164"/>
      <c r="K18" s="164"/>
      <c r="L18" s="164"/>
      <c r="M18" s="164"/>
      <c r="N18" s="164"/>
      <c r="O18" s="164"/>
      <c r="P18" s="164"/>
      <c r="Q18" s="164"/>
      <c r="R18" s="164"/>
      <c r="S18" s="164"/>
      <c r="T18" s="164"/>
      <c r="U18" s="164"/>
      <c r="V18" s="164"/>
      <c r="W18" s="164"/>
      <c r="X18" s="164"/>
      <c r="Y18" s="164"/>
      <c r="Z18" s="165"/>
    </row>
    <row r="19" spans="1:26" x14ac:dyDescent="0.45">
      <c r="A19" s="161"/>
      <c r="B19" s="162"/>
      <c r="C19" s="163"/>
      <c r="D19" s="164"/>
      <c r="E19" s="164"/>
      <c r="F19" s="164"/>
      <c r="G19" s="164"/>
      <c r="H19" s="164"/>
      <c r="I19" s="164"/>
      <c r="J19" s="164"/>
      <c r="K19" s="164"/>
      <c r="L19" s="164"/>
      <c r="M19" s="164"/>
      <c r="N19" s="164"/>
      <c r="O19" s="164"/>
      <c r="P19" s="164"/>
      <c r="Q19" s="164"/>
      <c r="R19" s="164"/>
      <c r="S19" s="164"/>
      <c r="T19" s="164"/>
      <c r="U19" s="164"/>
      <c r="V19" s="164"/>
      <c r="W19" s="164"/>
      <c r="X19" s="164"/>
      <c r="Y19" s="164"/>
      <c r="Z19" s="165"/>
    </row>
    <row r="20" spans="1:26" x14ac:dyDescent="0.45">
      <c r="A20" s="161"/>
      <c r="B20" s="162"/>
      <c r="C20" s="163"/>
      <c r="D20" s="164"/>
      <c r="E20" s="164"/>
      <c r="F20" s="164"/>
      <c r="G20" s="164"/>
      <c r="H20" s="164"/>
      <c r="I20" s="164"/>
      <c r="J20" s="164"/>
      <c r="K20" s="164"/>
      <c r="L20" s="164"/>
      <c r="M20" s="164"/>
      <c r="N20" s="164"/>
      <c r="O20" s="164"/>
      <c r="P20" s="164"/>
      <c r="Q20" s="164"/>
      <c r="R20" s="164"/>
      <c r="S20" s="164"/>
      <c r="T20" s="164"/>
      <c r="U20" s="164"/>
      <c r="V20" s="164"/>
      <c r="W20" s="164"/>
      <c r="X20" s="164"/>
      <c r="Y20" s="164"/>
      <c r="Z20" s="165"/>
    </row>
    <row r="21" spans="1:26" x14ac:dyDescent="0.45">
      <c r="A21" s="146"/>
      <c r="B21" s="147"/>
      <c r="C21" s="155"/>
      <c r="D21" s="148"/>
      <c r="E21" s="148"/>
      <c r="F21" s="148"/>
      <c r="G21" s="148"/>
      <c r="H21" s="148"/>
      <c r="I21" s="148"/>
      <c r="J21" s="148"/>
      <c r="K21" s="148"/>
      <c r="L21" s="148"/>
      <c r="M21" s="148"/>
      <c r="N21" s="148"/>
      <c r="O21" s="148"/>
      <c r="P21" s="148"/>
      <c r="Q21" s="148"/>
      <c r="R21" s="148"/>
      <c r="S21" s="148"/>
      <c r="T21" s="148"/>
      <c r="U21" s="148"/>
      <c r="V21" s="148"/>
      <c r="W21" s="148"/>
      <c r="X21" s="148"/>
      <c r="Y21" s="148"/>
      <c r="Z21" s="149"/>
    </row>
    <row r="22" spans="1:26" x14ac:dyDescent="0.45">
      <c r="A22" s="146"/>
      <c r="B22" s="147"/>
      <c r="C22" s="155"/>
      <c r="D22" s="148"/>
      <c r="E22" s="148"/>
      <c r="F22" s="148"/>
      <c r="G22" s="148"/>
      <c r="H22" s="148"/>
      <c r="I22" s="148"/>
      <c r="J22" s="148"/>
      <c r="K22" s="148"/>
      <c r="L22" s="148"/>
      <c r="M22" s="148"/>
      <c r="N22" s="148"/>
      <c r="O22" s="148"/>
      <c r="P22" s="148"/>
      <c r="Q22" s="148"/>
      <c r="R22" s="148"/>
      <c r="S22" s="148"/>
      <c r="T22" s="148"/>
      <c r="U22" s="148"/>
      <c r="V22" s="148"/>
      <c r="W22" s="148"/>
      <c r="X22" s="148"/>
      <c r="Y22" s="148"/>
      <c r="Z22" s="149"/>
    </row>
    <row r="23" spans="1:26" x14ac:dyDescent="0.45">
      <c r="A23" s="146"/>
      <c r="B23" s="147"/>
      <c r="C23" s="155"/>
      <c r="D23" s="148"/>
      <c r="E23" s="148"/>
      <c r="F23" s="148"/>
      <c r="G23" s="148"/>
      <c r="H23" s="148"/>
      <c r="I23" s="148"/>
      <c r="J23" s="148"/>
      <c r="K23" s="148"/>
      <c r="L23" s="148"/>
      <c r="M23" s="148"/>
      <c r="N23" s="148"/>
      <c r="O23" s="148"/>
      <c r="P23" s="148"/>
      <c r="Q23" s="148"/>
      <c r="R23" s="148"/>
      <c r="S23" s="148"/>
      <c r="T23" s="148"/>
      <c r="U23" s="148"/>
      <c r="V23" s="148"/>
      <c r="W23" s="148"/>
      <c r="X23" s="148"/>
      <c r="Y23" s="148"/>
      <c r="Z23" s="149"/>
    </row>
    <row r="24" spans="1:26" x14ac:dyDescent="0.45">
      <c r="A24" s="146"/>
      <c r="B24" s="147"/>
      <c r="C24" s="155"/>
      <c r="D24" s="148"/>
      <c r="E24" s="148"/>
      <c r="F24" s="148"/>
      <c r="G24" s="148"/>
      <c r="H24" s="148"/>
      <c r="I24" s="148"/>
      <c r="J24" s="148"/>
      <c r="K24" s="148"/>
      <c r="L24" s="148"/>
      <c r="M24" s="148"/>
      <c r="N24" s="148"/>
      <c r="O24" s="148"/>
      <c r="P24" s="148"/>
      <c r="Q24" s="148"/>
      <c r="R24" s="148"/>
      <c r="S24" s="148"/>
      <c r="T24" s="148"/>
      <c r="U24" s="148"/>
      <c r="V24" s="148"/>
      <c r="W24" s="148"/>
      <c r="X24" s="148"/>
      <c r="Y24" s="148"/>
      <c r="Z24" s="149"/>
    </row>
    <row r="25" spans="1:26" x14ac:dyDescent="0.45">
      <c r="A25" s="146"/>
      <c r="B25" s="147"/>
      <c r="C25" s="155"/>
      <c r="D25" s="148"/>
      <c r="E25" s="148"/>
      <c r="F25" s="148"/>
      <c r="G25" s="148"/>
      <c r="H25" s="148"/>
      <c r="I25" s="148"/>
      <c r="J25" s="148"/>
      <c r="K25" s="148"/>
      <c r="L25" s="148"/>
      <c r="M25" s="148"/>
      <c r="N25" s="148"/>
      <c r="O25" s="148"/>
      <c r="P25" s="148"/>
      <c r="Q25" s="148"/>
      <c r="R25" s="148"/>
      <c r="S25" s="148"/>
      <c r="T25" s="148"/>
      <c r="U25" s="148"/>
      <c r="V25" s="148"/>
      <c r="W25" s="148"/>
      <c r="X25" s="148"/>
      <c r="Y25" s="148"/>
      <c r="Z25" s="149"/>
    </row>
    <row r="26" spans="1:26" x14ac:dyDescent="0.45">
      <c r="A26" s="146"/>
      <c r="B26" s="147"/>
      <c r="C26" s="155"/>
      <c r="D26" s="148"/>
      <c r="E26" s="148"/>
      <c r="F26" s="148"/>
      <c r="G26" s="148"/>
      <c r="H26" s="148"/>
      <c r="I26" s="148"/>
      <c r="J26" s="148"/>
      <c r="K26" s="148"/>
      <c r="L26" s="148"/>
      <c r="M26" s="148"/>
      <c r="N26" s="148"/>
      <c r="O26" s="148"/>
      <c r="P26" s="148"/>
      <c r="Q26" s="148"/>
      <c r="R26" s="148"/>
      <c r="S26" s="148"/>
      <c r="T26" s="148"/>
      <c r="U26" s="148"/>
      <c r="V26" s="148"/>
      <c r="W26" s="148"/>
      <c r="X26" s="148"/>
      <c r="Y26" s="148"/>
      <c r="Z26" s="149"/>
    </row>
    <row r="27" spans="1:26" x14ac:dyDescent="0.45">
      <c r="A27" s="146"/>
      <c r="B27" s="147"/>
      <c r="C27" s="155"/>
      <c r="D27" s="148"/>
      <c r="E27" s="148"/>
      <c r="F27" s="148"/>
      <c r="G27" s="148"/>
      <c r="H27" s="148"/>
      <c r="I27" s="148"/>
      <c r="J27" s="148"/>
      <c r="K27" s="148"/>
      <c r="L27" s="148"/>
      <c r="M27" s="148"/>
      <c r="N27" s="148"/>
      <c r="O27" s="148"/>
      <c r="P27" s="148"/>
      <c r="Q27" s="148"/>
      <c r="R27" s="148"/>
      <c r="S27" s="148"/>
      <c r="T27" s="148"/>
      <c r="U27" s="148"/>
      <c r="V27" s="148"/>
      <c r="W27" s="148"/>
      <c r="X27" s="148"/>
      <c r="Y27" s="148"/>
      <c r="Z27" s="149"/>
    </row>
    <row r="28" spans="1:26" x14ac:dyDescent="0.45">
      <c r="A28" s="146"/>
      <c r="B28" s="147"/>
      <c r="C28" s="155"/>
      <c r="D28" s="148"/>
      <c r="E28" s="148"/>
      <c r="F28" s="148"/>
      <c r="G28" s="148"/>
      <c r="H28" s="148"/>
      <c r="I28" s="148"/>
      <c r="J28" s="148"/>
      <c r="K28" s="148"/>
      <c r="L28" s="148"/>
      <c r="M28" s="148"/>
      <c r="N28" s="148"/>
      <c r="O28" s="148"/>
      <c r="P28" s="148"/>
      <c r="Q28" s="148"/>
      <c r="R28" s="148"/>
      <c r="S28" s="148"/>
      <c r="T28" s="148"/>
      <c r="U28" s="148"/>
      <c r="V28" s="148"/>
      <c r="W28" s="148"/>
      <c r="X28" s="148"/>
      <c r="Y28" s="148"/>
      <c r="Z28" s="149"/>
    </row>
    <row r="29" spans="1:26" x14ac:dyDescent="0.45">
      <c r="A29" s="146"/>
      <c r="B29" s="147"/>
      <c r="C29" s="155"/>
      <c r="D29" s="148"/>
      <c r="E29" s="148"/>
      <c r="F29" s="148"/>
      <c r="G29" s="148"/>
      <c r="H29" s="148"/>
      <c r="I29" s="148"/>
      <c r="J29" s="148"/>
      <c r="K29" s="148"/>
      <c r="L29" s="148"/>
      <c r="M29" s="148"/>
      <c r="N29" s="148"/>
      <c r="O29" s="148"/>
      <c r="P29" s="148"/>
      <c r="Q29" s="148"/>
      <c r="R29" s="148"/>
      <c r="S29" s="148"/>
      <c r="T29" s="148"/>
      <c r="U29" s="148"/>
      <c r="V29" s="148"/>
      <c r="W29" s="148"/>
      <c r="X29" s="148"/>
      <c r="Y29" s="148"/>
      <c r="Z29" s="149"/>
    </row>
    <row r="30" spans="1:26" x14ac:dyDescent="0.45">
      <c r="A30" s="146"/>
      <c r="B30" s="147"/>
      <c r="C30" s="155"/>
      <c r="D30" s="148"/>
      <c r="E30" s="148"/>
      <c r="F30" s="148"/>
      <c r="G30" s="148"/>
      <c r="H30" s="148"/>
      <c r="I30" s="148"/>
      <c r="J30" s="148"/>
      <c r="K30" s="148"/>
      <c r="L30" s="148"/>
      <c r="M30" s="148"/>
      <c r="N30" s="148"/>
      <c r="O30" s="148"/>
      <c r="P30" s="148"/>
      <c r="Q30" s="148"/>
      <c r="R30" s="148"/>
      <c r="S30" s="148"/>
      <c r="T30" s="148"/>
      <c r="U30" s="148"/>
      <c r="V30" s="148"/>
      <c r="W30" s="148"/>
      <c r="X30" s="148"/>
      <c r="Y30" s="148"/>
      <c r="Z30" s="149"/>
    </row>
    <row r="31" spans="1:26" x14ac:dyDescent="0.45">
      <c r="A31" s="146"/>
      <c r="B31" s="147"/>
      <c r="C31" s="155"/>
      <c r="D31" s="148"/>
      <c r="E31" s="148"/>
      <c r="F31" s="148"/>
      <c r="G31" s="148"/>
      <c r="H31" s="148"/>
      <c r="I31" s="148"/>
      <c r="J31" s="148"/>
      <c r="K31" s="148"/>
      <c r="L31" s="148"/>
      <c r="M31" s="148"/>
      <c r="N31" s="148"/>
      <c r="O31" s="148"/>
      <c r="P31" s="148"/>
      <c r="Q31" s="148"/>
      <c r="R31" s="148"/>
      <c r="S31" s="148"/>
      <c r="T31" s="148"/>
      <c r="U31" s="148"/>
      <c r="V31" s="148"/>
      <c r="W31" s="148"/>
      <c r="X31" s="148"/>
      <c r="Y31" s="148"/>
      <c r="Z31" s="149"/>
    </row>
    <row r="32" spans="1:26" x14ac:dyDescent="0.45">
      <c r="A32" s="146"/>
      <c r="B32" s="147"/>
      <c r="C32" s="155"/>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x14ac:dyDescent="0.45">
      <c r="A33" s="150"/>
      <c r="B33" s="151"/>
      <c r="C33" s="156"/>
      <c r="D33" s="152"/>
      <c r="E33" s="152"/>
      <c r="F33" s="152"/>
      <c r="G33" s="152"/>
      <c r="H33" s="152"/>
      <c r="I33" s="152"/>
      <c r="J33" s="152"/>
      <c r="K33" s="152"/>
      <c r="L33" s="152"/>
      <c r="M33" s="152"/>
      <c r="N33" s="152"/>
      <c r="O33" s="152"/>
      <c r="P33" s="152"/>
      <c r="Q33" s="152"/>
      <c r="R33" s="152"/>
      <c r="S33" s="152"/>
      <c r="T33" s="152"/>
      <c r="U33" s="152"/>
      <c r="V33" s="152"/>
      <c r="W33" s="152"/>
      <c r="X33" s="152"/>
      <c r="Y33" s="152"/>
      <c r="Z33" s="153"/>
    </row>
  </sheetData>
  <mergeCells count="2">
    <mergeCell ref="A8:A9"/>
    <mergeCell ref="B8:B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Example (Budget)</vt:lpstr>
      <vt:lpstr>Budget</vt:lpstr>
      <vt:lpstr>Timetable (Example)</vt:lpstr>
      <vt:lpstr>Timetable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Tomoko Oizumi</dc:creator>
  <cp:keywords/>
  <dc:description/>
  <cp:lastModifiedBy>Tomoko OIZUMI</cp:lastModifiedBy>
  <cp:revision/>
  <dcterms:created xsi:type="dcterms:W3CDTF">2022-07-07T08:59:55Z</dcterms:created>
  <dcterms:modified xsi:type="dcterms:W3CDTF">2024-02-20T05:49:14Z</dcterms:modified>
  <cp:category/>
  <cp:contentStatus/>
</cp:coreProperties>
</file>